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D\三科\52三科同仁個人工作室\王婷玉\定額進用\月報\110\11001\署網\公告資料\"/>
    </mc:Choice>
  </mc:AlternateContent>
  <bookViews>
    <workbookView xWindow="0" yWindow="0" windowWidth="28800" windowHeight="11925" firstSheet="2" activeTab="2"/>
  </bookViews>
  <sheets>
    <sheet name="Sheet1" sheetId="2" state="hidden" r:id="rId1"/>
    <sheet name="Sheet1 (2)" sheetId="3" state="hidden" r:id="rId2"/>
    <sheet name="公告資料" sheetId="1" r:id="rId3"/>
  </sheets>
  <definedNames>
    <definedName name="_xlnm._FilterDatabase" localSheetId="1" hidden="1">'Sheet1 (2)'!$A$5:$T$51</definedName>
    <definedName name="_xlnm.Print_Titles" localSheetId="2">公告資料!$1:$4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1" i="3" l="1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</calcChain>
</file>

<file path=xl/sharedStrings.xml><?xml version="1.0" encoding="utf-8"?>
<sst xmlns="http://schemas.openxmlformats.org/spreadsheetml/2006/main" count="836" uniqueCount="225">
  <si>
    <t>機關性質：(A)政府機關；(B)公營事業機構；(C)公立學校</t>
    <phoneticPr fontId="5" type="noConversion"/>
  </si>
  <si>
    <t>序號</t>
  </si>
  <si>
    <t>投保單位名稱</t>
  </si>
  <si>
    <t>縣市別</t>
  </si>
  <si>
    <t>不足
人數</t>
    <phoneticPr fontId="5" type="noConversion"/>
  </si>
  <si>
    <t>進用
人數</t>
    <phoneticPr fontId="5" type="noConversion"/>
  </si>
  <si>
    <t>機關
性質</t>
    <phoneticPr fontId="5" type="noConversion"/>
  </si>
  <si>
    <t>法定
人數</t>
    <phoneticPr fontId="5" type="noConversion"/>
  </si>
  <si>
    <t>不　足
百分比</t>
    <phoneticPr fontId="5" type="noConversion"/>
  </si>
  <si>
    <t>審計部新北市審計處</t>
  </si>
  <si>
    <t>新北市</t>
  </si>
  <si>
    <t>A</t>
  </si>
  <si>
    <t>臺灣金融控股股份有限公司</t>
  </si>
  <si>
    <t>臺北市</t>
  </si>
  <si>
    <t>B</t>
  </si>
  <si>
    <t>彰化縣肉品市場股份有限公司</t>
  </si>
  <si>
    <t>彰化縣</t>
  </si>
  <si>
    <t>臺灣橋頭地方法院</t>
  </si>
  <si>
    <t>高雄市</t>
  </si>
  <si>
    <t>中央造幣廠</t>
  </si>
  <si>
    <t>桃園市</t>
  </si>
  <si>
    <t>嘉義市立幸福幼兒園</t>
  </si>
  <si>
    <t>嘉義市</t>
  </si>
  <si>
    <t>C</t>
  </si>
  <si>
    <t>文化內容策進院</t>
  </si>
  <si>
    <t>國家表演藝術中心國家交響樂團</t>
  </si>
  <si>
    <t>新北大眾捷運股份有限公司</t>
  </si>
  <si>
    <t>國家電影及視聽文化中心</t>
  </si>
  <si>
    <t>屏東縣</t>
  </si>
  <si>
    <t>臺南市美術館</t>
  </si>
  <si>
    <t>臺南市</t>
  </si>
  <si>
    <t>基隆市</t>
  </si>
  <si>
    <t>臺中市立光榮國民中學</t>
  </si>
  <si>
    <t>臺中市</t>
  </si>
  <si>
    <t>法務部矯正署臺中監獄附設培德醫院</t>
  </si>
  <si>
    <t>國防部勤務大隊勤務第一中隊勤務第二區隊</t>
  </si>
  <si>
    <t>教育部青年發展署</t>
  </si>
  <si>
    <t>合計</t>
    <phoneticPr fontId="5" type="noConversion"/>
  </si>
  <si>
    <t>(動態資料)</t>
  </si>
  <si>
    <t>全國  義務機關(構)不足額進用排名</t>
  </si>
  <si>
    <t>列印日期：109/12/02 11:22:54</t>
  </si>
  <si>
    <t>查詢條件：縣市別: 全國 資料年月: 10909 機關(構)類別: 公立單位(A+B+C) 排名: 99999</t>
  </si>
  <si>
    <t>資料筆數：共46筆</t>
  </si>
  <si>
    <t>全國不足排名</t>
  </si>
  <si>
    <t>縣市代碼</t>
  </si>
  <si>
    <t>縣市名稱</t>
  </si>
  <si>
    <t>投保證號</t>
  </si>
  <si>
    <r>
      <t>機關</t>
    </r>
    <r>
      <rPr>
        <sz val="12"/>
        <color indexed="10"/>
        <rFont val="新細明體"/>
        <family val="1"/>
        <charset val="136"/>
      </rPr>
      <t>(構)類別</t>
    </r>
    <phoneticPr fontId="9" type="noConversion"/>
  </si>
  <si>
    <t>行業別</t>
  </si>
  <si>
    <t>行業別代號</t>
  </si>
  <si>
    <t>員工淨總人數</t>
  </si>
  <si>
    <t>法定人數</t>
  </si>
  <si>
    <r>
      <rPr>
        <sz val="12"/>
        <color indexed="8"/>
        <rFont val="新細明體"/>
        <family val="1"/>
        <charset val="136"/>
      </rPr>
      <t>進用</t>
    </r>
    <r>
      <rPr>
        <sz val="12"/>
        <color indexed="8"/>
        <rFont val="新細明體"/>
        <family val="1"/>
        <charset val="136"/>
      </rPr>
      <t>人數</t>
    </r>
    <phoneticPr fontId="9" type="noConversion"/>
  </si>
  <si>
    <t>不足人數</t>
  </si>
  <si>
    <t>應繳金額</t>
  </si>
  <si>
    <t>已繳金額</t>
  </si>
  <si>
    <r>
      <rPr>
        <sz val="12"/>
        <color indexed="10"/>
        <rFont val="新細明體"/>
        <family val="1"/>
        <charset val="136"/>
      </rPr>
      <t>未</t>
    </r>
    <r>
      <rPr>
        <sz val="12"/>
        <color theme="1"/>
        <rFont val="新細明體"/>
        <family val="1"/>
        <charset val="136"/>
        <scheme val="minor"/>
      </rPr>
      <t>繳金額</t>
    </r>
    <phoneticPr fontId="9" type="noConversion"/>
  </si>
  <si>
    <r>
      <t>溢繳</t>
    </r>
    <r>
      <rPr>
        <sz val="12"/>
        <color indexed="10"/>
        <rFont val="新細明體"/>
        <family val="1"/>
        <charset val="136"/>
      </rPr>
      <t>未退</t>
    </r>
    <r>
      <rPr>
        <sz val="12"/>
        <color theme="1"/>
        <rFont val="新細明體"/>
        <family val="1"/>
        <charset val="136"/>
        <scheme val="minor"/>
      </rPr>
      <t>金額</t>
    </r>
    <phoneticPr fontId="9" type="noConversion"/>
  </si>
  <si>
    <t>註銷金額</t>
  </si>
  <si>
    <t>不足百分比</t>
  </si>
  <si>
    <t>連續不足額月數</t>
  </si>
  <si>
    <t>連續不足額開始年月</t>
  </si>
  <si>
    <t>05</t>
  </si>
  <si>
    <t>苗栗縣</t>
  </si>
  <si>
    <t>01397</t>
  </si>
  <si>
    <t>國立聯合大學</t>
  </si>
  <si>
    <t>公立學校(C)</t>
  </si>
  <si>
    <t xml:space="preserve">大專校院                                              </t>
  </si>
  <si>
    <t>8550</t>
  </si>
  <si>
    <t>10908</t>
  </si>
  <si>
    <t>21</t>
  </si>
  <si>
    <t>08000241</t>
  </si>
  <si>
    <t>公立機關(A)</t>
  </si>
  <si>
    <t xml:space="preserve"> </t>
  </si>
  <si>
    <t>10906</t>
  </si>
  <si>
    <t>18</t>
  </si>
  <si>
    <t>11904</t>
  </si>
  <si>
    <t>臺中市西區忠信國民小學</t>
  </si>
  <si>
    <t>10909</t>
  </si>
  <si>
    <t>03</t>
  </si>
  <si>
    <t>04010653</t>
  </si>
  <si>
    <t>桃園市立大園幼兒園</t>
  </si>
  <si>
    <t>00238</t>
  </si>
  <si>
    <t xml:space="preserve">未分類其他金屬製品製造業                                      </t>
  </si>
  <si>
    <t>2599</t>
  </si>
  <si>
    <t>10902</t>
  </si>
  <si>
    <t>07</t>
  </si>
  <si>
    <t>14149</t>
  </si>
  <si>
    <t>國立和美實驗學校</t>
  </si>
  <si>
    <t xml:space="preserve">中學                                                </t>
  </si>
  <si>
    <t>8530</t>
  </si>
  <si>
    <t>01058374</t>
  </si>
  <si>
    <t>公營企業(B)</t>
  </si>
  <si>
    <t xml:space="preserve">不動產管理業                                            </t>
  </si>
  <si>
    <t>6891</t>
  </si>
  <si>
    <t>10807</t>
  </si>
  <si>
    <t>08</t>
  </si>
  <si>
    <t>南投縣</t>
  </si>
  <si>
    <t>16619</t>
  </si>
  <si>
    <t>國立水里高級商工職業學校</t>
  </si>
  <si>
    <t xml:space="preserve">職業學校                                              </t>
  </si>
  <si>
    <t>8540</t>
  </si>
  <si>
    <t>13239</t>
  </si>
  <si>
    <t>國立草屯高級商工職業學校</t>
  </si>
  <si>
    <t>13</t>
  </si>
  <si>
    <t>11065</t>
  </si>
  <si>
    <t>屏東縣新園鄉公所</t>
  </si>
  <si>
    <t xml:space="preserve">政府機關                                              </t>
  </si>
  <si>
    <t>8311</t>
  </si>
  <si>
    <t>10837</t>
  </si>
  <si>
    <t>屏東縣立東港高級中學</t>
  </si>
  <si>
    <t>14</t>
  </si>
  <si>
    <t>臺東縣</t>
  </si>
  <si>
    <t>12724</t>
  </si>
  <si>
    <t>臺東縣卑南鄉太平國民小學</t>
  </si>
  <si>
    <t>12540</t>
  </si>
  <si>
    <t>臺東縣達仁鄉公所</t>
  </si>
  <si>
    <t>15</t>
  </si>
  <si>
    <t>花蓮縣</t>
  </si>
  <si>
    <t>12108</t>
  </si>
  <si>
    <t>花蓮縣鳳林鎮鳳林國民小學</t>
  </si>
  <si>
    <t>17</t>
  </si>
  <si>
    <t>15463</t>
  </si>
  <si>
    <t>基隆市文化局</t>
  </si>
  <si>
    <t xml:space="preserve">博物館、歷史遺址及其他類似機構                                   </t>
  </si>
  <si>
    <t>9103</t>
  </si>
  <si>
    <t>17997</t>
  </si>
  <si>
    <t>臺中市家庭暴力及性侵害防治中心</t>
  </si>
  <si>
    <t>15781</t>
  </si>
  <si>
    <t>10907</t>
  </si>
  <si>
    <t>15467</t>
  </si>
  <si>
    <t>行政院農業委員會農業藥物毒物試驗所</t>
  </si>
  <si>
    <t xml:space="preserve">綜合研究發展服務業                                         </t>
  </si>
  <si>
    <t>7230</t>
  </si>
  <si>
    <t>12619</t>
  </si>
  <si>
    <t>臺中市南屯區南屯國民小學</t>
  </si>
  <si>
    <t xml:space="preserve">小學                                                </t>
  </si>
  <si>
    <t>8520</t>
  </si>
  <si>
    <t>07085343</t>
  </si>
  <si>
    <t xml:space="preserve">醫院                                                </t>
  </si>
  <si>
    <t>8610</t>
  </si>
  <si>
    <t>19</t>
  </si>
  <si>
    <t>18213</t>
  </si>
  <si>
    <t>臺南市政府工務局</t>
  </si>
  <si>
    <t>11258</t>
  </si>
  <si>
    <t>臺南市南區日新國民小學</t>
  </si>
  <si>
    <t>04010861</t>
  </si>
  <si>
    <t>20</t>
  </si>
  <si>
    <t>01698</t>
  </si>
  <si>
    <t>10808</t>
  </si>
  <si>
    <t>18063</t>
  </si>
  <si>
    <t>10709</t>
  </si>
  <si>
    <t>14576</t>
  </si>
  <si>
    <t>內政部營建署城鄉發展分署</t>
  </si>
  <si>
    <t>04010939</t>
  </si>
  <si>
    <t>臺北流行音樂中心</t>
  </si>
  <si>
    <t>04010919</t>
  </si>
  <si>
    <t>10903</t>
  </si>
  <si>
    <t>04009917</t>
  </si>
  <si>
    <t>04007115</t>
  </si>
  <si>
    <t>9030</t>
  </si>
  <si>
    <t>10904</t>
  </si>
  <si>
    <t>00428</t>
  </si>
  <si>
    <t>00106</t>
  </si>
  <si>
    <t>國家圖書館</t>
  </si>
  <si>
    <t xml:space="preserve">圖書館及檔案保存業                                         </t>
  </si>
  <si>
    <t>9101</t>
  </si>
  <si>
    <t>23</t>
  </si>
  <si>
    <t>金門縣</t>
  </si>
  <si>
    <t>00731</t>
  </si>
  <si>
    <t>金門縣金城幼兒園</t>
  </si>
  <si>
    <t xml:space="preserve">學前教育事業                                            </t>
  </si>
  <si>
    <t>8510</t>
  </si>
  <si>
    <t>00324</t>
  </si>
  <si>
    <t>金門縣金城鎮中正國民小學</t>
  </si>
  <si>
    <t>24</t>
  </si>
  <si>
    <t>連江縣</t>
  </si>
  <si>
    <t>00536</t>
  </si>
  <si>
    <t>連江縣立醫院</t>
  </si>
  <si>
    <t>25</t>
  </si>
  <si>
    <t>新竹市</t>
  </si>
  <si>
    <t>15772</t>
  </si>
  <si>
    <t>新竹市立三民國民中學</t>
  </si>
  <si>
    <t>26</t>
  </si>
  <si>
    <t>18570</t>
  </si>
  <si>
    <t>16394</t>
  </si>
  <si>
    <t>嘉義市興嘉國民小學</t>
  </si>
  <si>
    <t>11110</t>
  </si>
  <si>
    <t>經濟部水利署第五河川局</t>
  </si>
  <si>
    <t>00178</t>
  </si>
  <si>
    <t>台灣中油股份有限公司煉製研究所</t>
  </si>
  <si>
    <t xml:space="preserve">基本化學材料製造業                                         </t>
  </si>
  <si>
    <t>1810</t>
  </si>
  <si>
    <t>27</t>
  </si>
  <si>
    <t>18573</t>
  </si>
  <si>
    <t>10905</t>
  </si>
  <si>
    <t>18070</t>
  </si>
  <si>
    <t>新北市政府財政局</t>
  </si>
  <si>
    <t>14675</t>
  </si>
  <si>
    <t>新北市立三重高級商工職業學校</t>
  </si>
  <si>
    <t>13781</t>
  </si>
  <si>
    <t>新北市淡水區天生國民小學</t>
  </si>
  <si>
    <t>11725</t>
  </si>
  <si>
    <t>新北市立泰山高級中學</t>
  </si>
  <si>
    <t>00773</t>
  </si>
  <si>
    <t>10611</t>
  </si>
  <si>
    <t>基隆市政府</t>
  </si>
  <si>
    <t>花蓮縣衛生局</t>
  </si>
  <si>
    <t>陸軍專科學校</t>
  </si>
  <si>
    <t>行政院農業委員會農田水利署南投管理處</t>
  </si>
  <si>
    <t>三軍總醫院附設民眾診療服務處</t>
  </si>
  <si>
    <t>國家中山科學研究院</t>
  </si>
  <si>
    <t>海軍造船發展中心（評價聘雇）</t>
  </si>
  <si>
    <t>交通部觀光局</t>
  </si>
  <si>
    <t>金融監督管理委員會銀行局</t>
  </si>
  <si>
    <t>臺北市立聯合醫院</t>
  </si>
  <si>
    <t>屏東縣內埔鄉公所</t>
  </si>
  <si>
    <t>新竹縣</t>
  </si>
  <si>
    <t>法務部矯正署</t>
  </si>
  <si>
    <t>桃園國際機場股份有限公司</t>
  </si>
  <si>
    <t>新竹縣立東興國民中學</t>
  </si>
  <si>
    <t>屏東縣枋寮地政事務所</t>
  </si>
  <si>
    <t>臺北市信義區永春國民小學</t>
  </si>
  <si>
    <t>國立新竹高級中學</t>
  </si>
  <si>
    <t>資料說明：本資料為截至110年4月20日各直轄市、縣（市）政府審核結果，如有疑義請向投保單位所在地直轄市、縣（市）勞工主管機關洽詢。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</si>
</sst>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10\9&quot;年&quot;##&quot;月至110年&quot;##&quot;月全國進用身心障礙者義務機關（構）未足額進用一覽表－［公立單位］&quot;"/>
  </numFmts>
  <fonts count="16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1"/>
      <color indexed="60"/>
      <name val="新細明體"/>
      <family val="1"/>
      <charset val="136"/>
    </font>
    <font>
      <sz val="9"/>
      <name val="新細明體"/>
      <family val="1"/>
      <charset val="136"/>
    </font>
    <font>
      <sz val="11"/>
      <name val="新細明體"/>
      <family val="1"/>
      <charset val="136"/>
    </font>
    <font>
      <sz val="11"/>
      <color theme="1"/>
      <name val="新細明體"/>
      <family val="1"/>
      <charset val="136"/>
    </font>
    <font>
      <sz val="11"/>
      <color indexed="12"/>
      <name val="新細明體"/>
      <family val="1"/>
      <charset val="136"/>
    </font>
    <font>
      <sz val="12"/>
      <color theme="1"/>
      <name val="新細明體"/>
      <family val="1"/>
      <scheme val="minor"/>
    </font>
    <font>
      <sz val="11"/>
      <color indexed="8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rgb="FFFF0000"/>
      <name val="新細明體"/>
      <family val="1"/>
      <scheme val="minor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9" fontId="9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 applyFill="1" applyBorder="1" applyAlignment="1">
      <alignment horizontal="left" vertical="center"/>
    </xf>
    <xf numFmtId="0" fontId="6" fillId="0" borderId="0" xfId="1" applyFont="1" applyFill="1" applyAlignment="1">
      <alignment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10" fontId="6" fillId="0" borderId="2" xfId="1" applyNumberFormat="1" applyFont="1" applyFill="1" applyBorder="1" applyAlignment="1">
      <alignment horizontal="right" vertical="center" wrapText="1"/>
    </xf>
    <xf numFmtId="0" fontId="1" fillId="0" borderId="2" xfId="1" quotePrefix="1" applyBorder="1">
      <alignment vertical="center"/>
    </xf>
    <xf numFmtId="0" fontId="1" fillId="0" borderId="0" xfId="1" applyAlignment="1">
      <alignment vertical="center" wrapText="1"/>
    </xf>
    <xf numFmtId="0" fontId="9" fillId="0" borderId="0" xfId="2">
      <alignment vertical="center"/>
    </xf>
    <xf numFmtId="0" fontId="9" fillId="0" borderId="0" xfId="2" applyAlignment="1">
      <alignment horizontal="center" vertical="center"/>
    </xf>
    <xf numFmtId="10" fontId="9" fillId="0" borderId="0" xfId="2" applyNumberFormat="1">
      <alignment vertical="center"/>
    </xf>
    <xf numFmtId="0" fontId="9" fillId="0" borderId="1" xfId="2" applyBorder="1">
      <alignment vertical="center"/>
    </xf>
    <xf numFmtId="0" fontId="9" fillId="0" borderId="2" xfId="2" applyBorder="1">
      <alignment vertical="center"/>
    </xf>
    <xf numFmtId="0" fontId="13" fillId="0" borderId="2" xfId="2" applyFont="1" applyBorder="1">
      <alignment vertical="center"/>
    </xf>
    <xf numFmtId="10" fontId="9" fillId="0" borderId="2" xfId="2" applyNumberFormat="1" applyBorder="1">
      <alignment vertical="center"/>
    </xf>
    <xf numFmtId="0" fontId="9" fillId="0" borderId="2" xfId="2" applyBorder="1" applyAlignment="1">
      <alignment horizontal="left" vertical="center"/>
    </xf>
    <xf numFmtId="10" fontId="13" fillId="0" borderId="2" xfId="3" applyNumberFormat="1" applyFont="1" applyBorder="1">
      <alignment vertical="center"/>
    </xf>
    <xf numFmtId="10" fontId="13" fillId="0" borderId="2" xfId="2" applyNumberFormat="1" applyFont="1" applyBorder="1">
      <alignment vertical="center"/>
    </xf>
    <xf numFmtId="0" fontId="11" fillId="0" borderId="0" xfId="1" applyFont="1" applyFill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2" xfId="1" quotePrefix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9" fillId="0" borderId="0" xfId="2" applyAlignment="1">
      <alignment horizontal="center" vertical="center"/>
    </xf>
    <xf numFmtId="176" fontId="2" fillId="0" borderId="0" xfId="1" applyNumberFormat="1" applyFont="1" applyFill="1" applyAlignment="1">
      <alignment horizontal="center" vertical="center" shrinkToFit="1"/>
    </xf>
    <xf numFmtId="0" fontId="8" fillId="0" borderId="1" xfId="1" applyFont="1" applyFill="1" applyBorder="1" applyAlignment="1">
      <alignment horizontal="left" vertical="center" wrapText="1"/>
    </xf>
    <xf numFmtId="0" fontId="10" fillId="0" borderId="3" xfId="1" quotePrefix="1" applyFont="1" applyFill="1" applyBorder="1" applyAlignment="1">
      <alignment horizontal="center" vertical="center"/>
    </xf>
    <xf numFmtId="0" fontId="10" fillId="0" borderId="4" xfId="1" quotePrefix="1" applyFont="1" applyFill="1" applyBorder="1" applyAlignment="1">
      <alignment horizontal="center" vertical="center"/>
    </xf>
  </cellXfs>
  <cellStyles count="4">
    <cellStyle name="一般" xfId="0" builtinId="0"/>
    <cellStyle name="一般 2" xfId="1"/>
    <cellStyle name="一般 2 2" xfId="2"/>
    <cellStyle name="百分比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workbookViewId="0">
      <selection activeCell="F51" sqref="F51"/>
    </sheetView>
  </sheetViews>
  <sheetFormatPr defaultRowHeight="16.5"/>
  <cols>
    <col min="1" max="1" width="13.875" style="15" bestFit="1" customWidth="1"/>
    <col min="2" max="4" width="9.5" style="15" bestFit="1" customWidth="1"/>
    <col min="5" max="5" width="31.625" style="15" bestFit="1" customWidth="1"/>
    <col min="6" max="6" width="13" style="15" bestFit="1" customWidth="1"/>
    <col min="7" max="7" width="7.5" style="15" bestFit="1" customWidth="1"/>
    <col min="8" max="8" width="11.625" style="15" customWidth="1"/>
    <col min="9" max="9" width="13.875" style="15" bestFit="1" customWidth="1"/>
    <col min="10" max="15" width="9.5" style="15" bestFit="1" customWidth="1"/>
    <col min="16" max="16" width="13.875" style="15" bestFit="1" customWidth="1"/>
    <col min="17" max="17" width="9.5" style="15" bestFit="1" customWidth="1"/>
    <col min="18" max="18" width="11.625" style="17" bestFit="1" customWidth="1"/>
    <col min="19" max="19" width="16.125" style="15" bestFit="1" customWidth="1"/>
    <col min="20" max="20" width="20.5" style="15" bestFit="1" customWidth="1"/>
    <col min="21" max="16384" width="9" style="15"/>
  </cols>
  <sheetData>
    <row r="1" spans="1:20">
      <c r="A1" s="15" t="s">
        <v>38</v>
      </c>
      <c r="B1" s="16"/>
      <c r="C1" s="29" t="s">
        <v>39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20">
      <c r="A2" s="15" t="s">
        <v>40</v>
      </c>
    </row>
    <row r="3" spans="1:20" ht="16.5" customHeight="1">
      <c r="A3" s="15" t="s">
        <v>41</v>
      </c>
    </row>
    <row r="4" spans="1:20" ht="16.5" customHeight="1">
      <c r="A4" s="18" t="s">
        <v>42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20">
      <c r="A5" s="19" t="s">
        <v>43</v>
      </c>
      <c r="B5" s="19" t="s">
        <v>44</v>
      </c>
      <c r="C5" s="19" t="s">
        <v>45</v>
      </c>
      <c r="D5" s="19" t="s">
        <v>46</v>
      </c>
      <c r="E5" s="19" t="s">
        <v>2</v>
      </c>
      <c r="F5" s="19" t="s">
        <v>47</v>
      </c>
      <c r="G5" s="19" t="s">
        <v>48</v>
      </c>
      <c r="H5" s="19" t="s">
        <v>49</v>
      </c>
      <c r="I5" s="20" t="s">
        <v>50</v>
      </c>
      <c r="J5" s="19" t="s">
        <v>51</v>
      </c>
      <c r="K5" s="19" t="s">
        <v>52</v>
      </c>
      <c r="L5" s="19" t="s">
        <v>53</v>
      </c>
      <c r="M5" s="19" t="s">
        <v>54</v>
      </c>
      <c r="N5" s="19" t="s">
        <v>55</v>
      </c>
      <c r="O5" s="19" t="s">
        <v>56</v>
      </c>
      <c r="P5" s="19" t="s">
        <v>57</v>
      </c>
      <c r="Q5" s="19" t="s">
        <v>58</v>
      </c>
      <c r="R5" s="21" t="s">
        <v>59</v>
      </c>
      <c r="S5" s="19" t="s">
        <v>60</v>
      </c>
      <c r="T5" s="19" t="s">
        <v>61</v>
      </c>
    </row>
    <row r="6" spans="1:20">
      <c r="A6" s="22">
        <v>207</v>
      </c>
      <c r="B6" s="19" t="s">
        <v>62</v>
      </c>
      <c r="C6" s="19" t="s">
        <v>63</v>
      </c>
      <c r="D6" s="19" t="s">
        <v>64</v>
      </c>
      <c r="E6" s="19" t="s">
        <v>65</v>
      </c>
      <c r="F6" s="19" t="s">
        <v>66</v>
      </c>
      <c r="G6" s="19" t="s">
        <v>67</v>
      </c>
      <c r="H6" s="19" t="s">
        <v>68</v>
      </c>
      <c r="I6" s="19">
        <v>657</v>
      </c>
      <c r="J6" s="19">
        <v>19</v>
      </c>
      <c r="K6" s="19">
        <v>17</v>
      </c>
      <c r="L6" s="19">
        <v>2</v>
      </c>
      <c r="M6" s="19">
        <v>47600</v>
      </c>
      <c r="N6" s="19">
        <v>47600</v>
      </c>
      <c r="O6" s="19">
        <v>0</v>
      </c>
      <c r="P6" s="19">
        <v>0</v>
      </c>
      <c r="Q6" s="19">
        <v>0</v>
      </c>
      <c r="R6" s="23">
        <f t="shared" ref="R6:R51" si="0">IF(L6=0,"-",L6/J6)</f>
        <v>0.10526315789473684</v>
      </c>
      <c r="S6" s="19">
        <v>2</v>
      </c>
      <c r="T6" s="19" t="s">
        <v>69</v>
      </c>
    </row>
    <row r="7" spans="1:20">
      <c r="A7" s="22">
        <v>324</v>
      </c>
      <c r="B7" s="19" t="s">
        <v>70</v>
      </c>
      <c r="C7" s="19" t="s">
        <v>13</v>
      </c>
      <c r="D7" s="19" t="s">
        <v>71</v>
      </c>
      <c r="E7" s="19" t="s">
        <v>27</v>
      </c>
      <c r="F7" s="19" t="s">
        <v>72</v>
      </c>
      <c r="G7" s="19"/>
      <c r="H7" s="19" t="s">
        <v>73</v>
      </c>
      <c r="I7" s="19">
        <v>106</v>
      </c>
      <c r="J7" s="19">
        <v>3</v>
      </c>
      <c r="K7" s="19">
        <v>1</v>
      </c>
      <c r="L7" s="19">
        <v>2</v>
      </c>
      <c r="M7" s="19">
        <v>47600</v>
      </c>
      <c r="N7" s="19">
        <v>0</v>
      </c>
      <c r="O7" s="19">
        <v>47600</v>
      </c>
      <c r="P7" s="19">
        <v>0</v>
      </c>
      <c r="Q7" s="19">
        <v>0</v>
      </c>
      <c r="R7" s="24">
        <f t="shared" si="0"/>
        <v>0.66666666666666663</v>
      </c>
      <c r="S7" s="19">
        <v>4</v>
      </c>
      <c r="T7" s="19" t="s">
        <v>74</v>
      </c>
    </row>
    <row r="8" spans="1:20">
      <c r="A8" s="22">
        <v>331</v>
      </c>
      <c r="B8" s="19" t="s">
        <v>75</v>
      </c>
      <c r="C8" s="19" t="s">
        <v>33</v>
      </c>
      <c r="D8" s="19" t="s">
        <v>76</v>
      </c>
      <c r="E8" s="19" t="s">
        <v>77</v>
      </c>
      <c r="F8" s="19" t="s">
        <v>66</v>
      </c>
      <c r="G8" s="19"/>
      <c r="H8" s="19" t="s">
        <v>73</v>
      </c>
      <c r="I8" s="19">
        <v>76</v>
      </c>
      <c r="J8" s="19">
        <v>2</v>
      </c>
      <c r="K8" s="19">
        <v>0</v>
      </c>
      <c r="L8" s="19">
        <v>2</v>
      </c>
      <c r="M8" s="19">
        <v>47600</v>
      </c>
      <c r="N8" s="19">
        <v>47600</v>
      </c>
      <c r="O8" s="19">
        <v>0</v>
      </c>
      <c r="P8" s="19">
        <v>0</v>
      </c>
      <c r="Q8" s="19">
        <v>0</v>
      </c>
      <c r="R8" s="24">
        <f t="shared" si="0"/>
        <v>1</v>
      </c>
      <c r="S8" s="19">
        <v>1</v>
      </c>
      <c r="T8" s="19" t="s">
        <v>78</v>
      </c>
    </row>
    <row r="9" spans="1:20">
      <c r="A9" s="22">
        <v>918</v>
      </c>
      <c r="B9" s="19" t="s">
        <v>79</v>
      </c>
      <c r="C9" s="19" t="s">
        <v>20</v>
      </c>
      <c r="D9" s="19" t="s">
        <v>80</v>
      </c>
      <c r="E9" s="19" t="s">
        <v>81</v>
      </c>
      <c r="F9" s="19" t="s">
        <v>66</v>
      </c>
      <c r="G9" s="19"/>
      <c r="H9" s="19" t="s">
        <v>73</v>
      </c>
      <c r="I9" s="19">
        <v>45</v>
      </c>
      <c r="J9" s="19">
        <v>1</v>
      </c>
      <c r="K9" s="19">
        <v>0</v>
      </c>
      <c r="L9" s="19">
        <v>1</v>
      </c>
      <c r="M9" s="19">
        <v>23800</v>
      </c>
      <c r="N9" s="19">
        <v>23800</v>
      </c>
      <c r="O9" s="19">
        <v>0</v>
      </c>
      <c r="P9" s="19">
        <v>0</v>
      </c>
      <c r="Q9" s="19">
        <v>0</v>
      </c>
      <c r="R9" s="24">
        <f t="shared" si="0"/>
        <v>1</v>
      </c>
      <c r="S9" s="19">
        <v>2</v>
      </c>
      <c r="T9" s="19" t="s">
        <v>69</v>
      </c>
    </row>
    <row r="10" spans="1:20">
      <c r="A10" s="22">
        <v>338</v>
      </c>
      <c r="B10" s="19" t="s">
        <v>79</v>
      </c>
      <c r="C10" s="19" t="s">
        <v>20</v>
      </c>
      <c r="D10" s="19" t="s">
        <v>82</v>
      </c>
      <c r="E10" s="19" t="s">
        <v>19</v>
      </c>
      <c r="F10" s="19" t="s">
        <v>72</v>
      </c>
      <c r="G10" s="19" t="s">
        <v>83</v>
      </c>
      <c r="H10" s="19" t="s">
        <v>84</v>
      </c>
      <c r="I10" s="19">
        <v>272</v>
      </c>
      <c r="J10" s="19">
        <v>8</v>
      </c>
      <c r="K10" s="19">
        <v>7</v>
      </c>
      <c r="L10" s="19">
        <v>1</v>
      </c>
      <c r="M10" s="19">
        <v>23800</v>
      </c>
      <c r="N10" s="19">
        <v>23800</v>
      </c>
      <c r="O10" s="19">
        <v>0</v>
      </c>
      <c r="P10" s="19">
        <v>0</v>
      </c>
      <c r="Q10" s="19">
        <v>0</v>
      </c>
      <c r="R10" s="24">
        <f t="shared" si="0"/>
        <v>0.125</v>
      </c>
      <c r="S10" s="19">
        <v>8</v>
      </c>
      <c r="T10" s="19" t="s">
        <v>85</v>
      </c>
    </row>
    <row r="11" spans="1:20">
      <c r="A11" s="22">
        <v>1767</v>
      </c>
      <c r="B11" s="19" t="s">
        <v>86</v>
      </c>
      <c r="C11" s="19" t="s">
        <v>16</v>
      </c>
      <c r="D11" s="19" t="s">
        <v>87</v>
      </c>
      <c r="E11" s="19" t="s">
        <v>88</v>
      </c>
      <c r="F11" s="19" t="s">
        <v>66</v>
      </c>
      <c r="G11" s="19" t="s">
        <v>89</v>
      </c>
      <c r="H11" s="19" t="s">
        <v>90</v>
      </c>
      <c r="I11" s="19">
        <v>230</v>
      </c>
      <c r="J11" s="19">
        <v>6</v>
      </c>
      <c r="K11" s="19">
        <v>5</v>
      </c>
      <c r="L11" s="19">
        <v>1</v>
      </c>
      <c r="M11" s="19">
        <v>23800</v>
      </c>
      <c r="N11" s="19">
        <v>23800</v>
      </c>
      <c r="O11" s="19">
        <v>0</v>
      </c>
      <c r="P11" s="19">
        <v>0</v>
      </c>
      <c r="Q11" s="19">
        <v>0</v>
      </c>
      <c r="R11" s="24">
        <f t="shared" si="0"/>
        <v>0.16666666666666666</v>
      </c>
      <c r="S11" s="19">
        <v>2</v>
      </c>
      <c r="T11" s="19" t="s">
        <v>69</v>
      </c>
    </row>
    <row r="12" spans="1:20">
      <c r="A12" s="22">
        <v>461</v>
      </c>
      <c r="B12" s="19" t="s">
        <v>86</v>
      </c>
      <c r="C12" s="19" t="s">
        <v>16</v>
      </c>
      <c r="D12" s="19" t="s">
        <v>91</v>
      </c>
      <c r="E12" s="19" t="s">
        <v>15</v>
      </c>
      <c r="F12" s="19" t="s">
        <v>92</v>
      </c>
      <c r="G12" s="19" t="s">
        <v>93</v>
      </c>
      <c r="H12" s="19" t="s">
        <v>94</v>
      </c>
      <c r="I12" s="19">
        <v>51</v>
      </c>
      <c r="J12" s="19">
        <v>1</v>
      </c>
      <c r="K12" s="19">
        <v>0</v>
      </c>
      <c r="L12" s="19">
        <v>1</v>
      </c>
      <c r="M12" s="19">
        <v>23800</v>
      </c>
      <c r="N12" s="19">
        <v>23800</v>
      </c>
      <c r="O12" s="19">
        <v>0</v>
      </c>
      <c r="P12" s="19">
        <v>0</v>
      </c>
      <c r="Q12" s="19">
        <v>0</v>
      </c>
      <c r="R12" s="24">
        <f t="shared" si="0"/>
        <v>1</v>
      </c>
      <c r="S12" s="19">
        <v>15</v>
      </c>
      <c r="T12" s="19" t="s">
        <v>95</v>
      </c>
    </row>
    <row r="13" spans="1:20">
      <c r="A13" s="22">
        <v>1806</v>
      </c>
      <c r="B13" s="19" t="s">
        <v>96</v>
      </c>
      <c r="C13" s="19" t="s">
        <v>97</v>
      </c>
      <c r="D13" s="19" t="s">
        <v>98</v>
      </c>
      <c r="E13" s="19" t="s">
        <v>99</v>
      </c>
      <c r="F13" s="19" t="s">
        <v>66</v>
      </c>
      <c r="G13" s="19" t="s">
        <v>100</v>
      </c>
      <c r="H13" s="19" t="s">
        <v>101</v>
      </c>
      <c r="I13" s="19">
        <v>136</v>
      </c>
      <c r="J13" s="19">
        <v>4</v>
      </c>
      <c r="K13" s="19">
        <v>3</v>
      </c>
      <c r="L13" s="19">
        <v>1</v>
      </c>
      <c r="M13" s="19">
        <v>23800</v>
      </c>
      <c r="N13" s="19">
        <v>0</v>
      </c>
      <c r="O13" s="19">
        <v>23800</v>
      </c>
      <c r="P13" s="19">
        <v>0</v>
      </c>
      <c r="Q13" s="19">
        <v>0</v>
      </c>
      <c r="R13" s="24">
        <f t="shared" si="0"/>
        <v>0.25</v>
      </c>
      <c r="S13" s="19">
        <v>1</v>
      </c>
      <c r="T13" s="19" t="s">
        <v>78</v>
      </c>
    </row>
    <row r="14" spans="1:20">
      <c r="A14" s="22">
        <v>1765</v>
      </c>
      <c r="B14" s="19" t="s">
        <v>96</v>
      </c>
      <c r="C14" s="19" t="s">
        <v>97</v>
      </c>
      <c r="D14" s="19" t="s">
        <v>102</v>
      </c>
      <c r="E14" s="19" t="s">
        <v>103</v>
      </c>
      <c r="F14" s="19" t="s">
        <v>66</v>
      </c>
      <c r="G14" s="19" t="s">
        <v>100</v>
      </c>
      <c r="H14" s="19" t="s">
        <v>101</v>
      </c>
      <c r="I14" s="19">
        <v>178</v>
      </c>
      <c r="J14" s="19">
        <v>5</v>
      </c>
      <c r="K14" s="19">
        <v>4</v>
      </c>
      <c r="L14" s="19">
        <v>1</v>
      </c>
      <c r="M14" s="19">
        <v>23800</v>
      </c>
      <c r="N14" s="19">
        <v>0</v>
      </c>
      <c r="O14" s="19">
        <v>23800</v>
      </c>
      <c r="P14" s="19">
        <v>0</v>
      </c>
      <c r="Q14" s="19">
        <v>0</v>
      </c>
      <c r="R14" s="24">
        <f t="shared" si="0"/>
        <v>0.2</v>
      </c>
      <c r="S14" s="19">
        <v>1</v>
      </c>
      <c r="T14" s="19" t="s">
        <v>78</v>
      </c>
    </row>
    <row r="15" spans="1:20">
      <c r="A15" s="22">
        <v>1757</v>
      </c>
      <c r="B15" s="19" t="s">
        <v>104</v>
      </c>
      <c r="C15" s="19" t="s">
        <v>28</v>
      </c>
      <c r="D15" s="19" t="s">
        <v>105</v>
      </c>
      <c r="E15" s="19" t="s">
        <v>106</v>
      </c>
      <c r="F15" s="19" t="s">
        <v>72</v>
      </c>
      <c r="G15" s="19" t="s">
        <v>107</v>
      </c>
      <c r="H15" s="19" t="s">
        <v>108</v>
      </c>
      <c r="I15" s="19">
        <v>137</v>
      </c>
      <c r="J15" s="19">
        <v>4</v>
      </c>
      <c r="K15" s="19">
        <v>3</v>
      </c>
      <c r="L15" s="19">
        <v>1</v>
      </c>
      <c r="M15" s="19">
        <v>23800</v>
      </c>
      <c r="N15" s="19">
        <v>23800</v>
      </c>
      <c r="O15" s="19">
        <v>0</v>
      </c>
      <c r="P15" s="19">
        <v>0</v>
      </c>
      <c r="Q15" s="19">
        <v>0</v>
      </c>
      <c r="R15" s="24">
        <f t="shared" si="0"/>
        <v>0.25</v>
      </c>
      <c r="S15" s="19">
        <v>2</v>
      </c>
      <c r="T15" s="19" t="s">
        <v>69</v>
      </c>
    </row>
    <row r="16" spans="1:20">
      <c r="A16" s="22">
        <v>1756</v>
      </c>
      <c r="B16" s="19" t="s">
        <v>104</v>
      </c>
      <c r="C16" s="19" t="s">
        <v>28</v>
      </c>
      <c r="D16" s="19" t="s">
        <v>109</v>
      </c>
      <c r="E16" s="19" t="s">
        <v>110</v>
      </c>
      <c r="F16" s="19" t="s">
        <v>66</v>
      </c>
      <c r="G16" s="19" t="s">
        <v>89</v>
      </c>
      <c r="H16" s="19" t="s">
        <v>90</v>
      </c>
      <c r="I16" s="19">
        <v>210</v>
      </c>
      <c r="J16" s="19">
        <v>6</v>
      </c>
      <c r="K16" s="19">
        <v>5</v>
      </c>
      <c r="L16" s="19">
        <v>1</v>
      </c>
      <c r="M16" s="19">
        <v>23800</v>
      </c>
      <c r="N16" s="19">
        <v>23800</v>
      </c>
      <c r="O16" s="19">
        <v>0</v>
      </c>
      <c r="P16" s="19">
        <v>0</v>
      </c>
      <c r="Q16" s="19">
        <v>0</v>
      </c>
      <c r="R16" s="24">
        <f t="shared" si="0"/>
        <v>0.16666666666666666</v>
      </c>
      <c r="S16" s="19">
        <v>1</v>
      </c>
      <c r="T16" s="19" t="s">
        <v>78</v>
      </c>
    </row>
    <row r="17" spans="1:20">
      <c r="A17" s="22">
        <v>1764</v>
      </c>
      <c r="B17" s="19" t="s">
        <v>111</v>
      </c>
      <c r="C17" s="19" t="s">
        <v>112</v>
      </c>
      <c r="D17" s="19" t="s">
        <v>113</v>
      </c>
      <c r="E17" s="19" t="s">
        <v>114</v>
      </c>
      <c r="F17" s="19" t="s">
        <v>66</v>
      </c>
      <c r="G17" s="19"/>
      <c r="H17" s="19" t="s">
        <v>73</v>
      </c>
      <c r="I17" s="19">
        <v>35</v>
      </c>
      <c r="J17" s="19">
        <v>1</v>
      </c>
      <c r="K17" s="19">
        <v>0</v>
      </c>
      <c r="L17" s="19">
        <v>1</v>
      </c>
      <c r="M17" s="19">
        <v>23800</v>
      </c>
      <c r="N17" s="19">
        <v>0</v>
      </c>
      <c r="O17" s="19">
        <v>23800</v>
      </c>
      <c r="P17" s="19">
        <v>0</v>
      </c>
      <c r="Q17" s="19">
        <v>0</v>
      </c>
      <c r="R17" s="24">
        <f t="shared" si="0"/>
        <v>1</v>
      </c>
      <c r="S17" s="19">
        <v>1</v>
      </c>
      <c r="T17" s="19" t="s">
        <v>78</v>
      </c>
    </row>
    <row r="18" spans="1:20">
      <c r="A18" s="22">
        <v>1762</v>
      </c>
      <c r="B18" s="19" t="s">
        <v>111</v>
      </c>
      <c r="C18" s="19" t="s">
        <v>112</v>
      </c>
      <c r="D18" s="19" t="s">
        <v>115</v>
      </c>
      <c r="E18" s="19" t="s">
        <v>116</v>
      </c>
      <c r="F18" s="19" t="s">
        <v>72</v>
      </c>
      <c r="G18" s="19" t="s">
        <v>107</v>
      </c>
      <c r="H18" s="19" t="s">
        <v>108</v>
      </c>
      <c r="I18" s="19">
        <v>88</v>
      </c>
      <c r="J18" s="19">
        <v>2</v>
      </c>
      <c r="K18" s="19">
        <v>1</v>
      </c>
      <c r="L18" s="19">
        <v>1</v>
      </c>
      <c r="M18" s="19">
        <v>23800</v>
      </c>
      <c r="N18" s="19">
        <v>0</v>
      </c>
      <c r="O18" s="19">
        <v>23800</v>
      </c>
      <c r="P18" s="19">
        <v>0</v>
      </c>
      <c r="Q18" s="19">
        <v>0</v>
      </c>
      <c r="R18" s="24">
        <f t="shared" si="0"/>
        <v>0.5</v>
      </c>
      <c r="S18" s="19">
        <v>1</v>
      </c>
      <c r="T18" s="19" t="s">
        <v>78</v>
      </c>
    </row>
    <row r="19" spans="1:20">
      <c r="A19" s="22">
        <v>1761</v>
      </c>
      <c r="B19" s="19" t="s">
        <v>117</v>
      </c>
      <c r="C19" s="19" t="s">
        <v>118</v>
      </c>
      <c r="D19" s="19" t="s">
        <v>119</v>
      </c>
      <c r="E19" s="19" t="s">
        <v>120</v>
      </c>
      <c r="F19" s="19" t="s">
        <v>66</v>
      </c>
      <c r="G19" s="19"/>
      <c r="H19" s="19" t="s">
        <v>73</v>
      </c>
      <c r="I19" s="19">
        <v>44</v>
      </c>
      <c r="J19" s="19">
        <v>1</v>
      </c>
      <c r="K19" s="19">
        <v>0</v>
      </c>
      <c r="L19" s="19">
        <v>1</v>
      </c>
      <c r="M19" s="19">
        <v>23800</v>
      </c>
      <c r="N19" s="19">
        <v>0</v>
      </c>
      <c r="O19" s="19">
        <v>23800</v>
      </c>
      <c r="P19" s="19">
        <v>0</v>
      </c>
      <c r="Q19" s="19">
        <v>0</v>
      </c>
      <c r="R19" s="24">
        <f t="shared" si="0"/>
        <v>1</v>
      </c>
      <c r="S19" s="19">
        <v>1</v>
      </c>
      <c r="T19" s="19" t="s">
        <v>78</v>
      </c>
    </row>
    <row r="20" spans="1:20">
      <c r="A20" s="22">
        <v>1801</v>
      </c>
      <c r="B20" s="19" t="s">
        <v>121</v>
      </c>
      <c r="C20" s="19" t="s">
        <v>31</v>
      </c>
      <c r="D20" s="19" t="s">
        <v>122</v>
      </c>
      <c r="E20" s="19" t="s">
        <v>123</v>
      </c>
      <c r="F20" s="19" t="s">
        <v>72</v>
      </c>
      <c r="G20" s="19" t="s">
        <v>124</v>
      </c>
      <c r="H20" s="19" t="s">
        <v>125</v>
      </c>
      <c r="I20" s="19">
        <v>101</v>
      </c>
      <c r="J20" s="19">
        <v>3</v>
      </c>
      <c r="K20" s="19">
        <v>2</v>
      </c>
      <c r="L20" s="19">
        <v>1</v>
      </c>
      <c r="M20" s="19">
        <v>23800</v>
      </c>
      <c r="N20" s="19">
        <v>23800</v>
      </c>
      <c r="O20" s="19">
        <v>0</v>
      </c>
      <c r="P20" s="19">
        <v>0</v>
      </c>
      <c r="Q20" s="19">
        <v>0</v>
      </c>
      <c r="R20" s="24">
        <f t="shared" si="0"/>
        <v>0.33333333333333331</v>
      </c>
      <c r="S20" s="19">
        <v>1</v>
      </c>
      <c r="T20" s="19" t="s">
        <v>78</v>
      </c>
    </row>
    <row r="21" spans="1:20">
      <c r="A21" s="22">
        <v>1814</v>
      </c>
      <c r="B21" s="19" t="s">
        <v>75</v>
      </c>
      <c r="C21" s="19" t="s">
        <v>33</v>
      </c>
      <c r="D21" s="19" t="s">
        <v>126</v>
      </c>
      <c r="E21" s="19" t="s">
        <v>127</v>
      </c>
      <c r="F21" s="19" t="s">
        <v>72</v>
      </c>
      <c r="G21" s="19" t="s">
        <v>107</v>
      </c>
      <c r="H21" s="19" t="s">
        <v>108</v>
      </c>
      <c r="I21" s="19">
        <v>200</v>
      </c>
      <c r="J21" s="19">
        <v>6</v>
      </c>
      <c r="K21" s="19">
        <v>5</v>
      </c>
      <c r="L21" s="19">
        <v>1</v>
      </c>
      <c r="M21" s="19">
        <v>23800</v>
      </c>
      <c r="N21" s="19">
        <v>23800</v>
      </c>
      <c r="O21" s="19">
        <v>0</v>
      </c>
      <c r="P21" s="19">
        <v>0</v>
      </c>
      <c r="Q21" s="19">
        <v>0</v>
      </c>
      <c r="R21" s="24">
        <f t="shared" si="0"/>
        <v>0.16666666666666666</v>
      </c>
      <c r="S21" s="19">
        <v>1</v>
      </c>
      <c r="T21" s="19" t="s">
        <v>78</v>
      </c>
    </row>
    <row r="22" spans="1:20">
      <c r="A22" s="22">
        <v>1804</v>
      </c>
      <c r="B22" s="19" t="s">
        <v>75</v>
      </c>
      <c r="C22" s="19" t="s">
        <v>33</v>
      </c>
      <c r="D22" s="19" t="s">
        <v>128</v>
      </c>
      <c r="E22" s="19" t="s">
        <v>32</v>
      </c>
      <c r="F22" s="19" t="s">
        <v>66</v>
      </c>
      <c r="G22" s="19" t="s">
        <v>89</v>
      </c>
      <c r="H22" s="19" t="s">
        <v>90</v>
      </c>
      <c r="I22" s="19">
        <v>154</v>
      </c>
      <c r="J22" s="19">
        <v>4</v>
      </c>
      <c r="K22" s="19">
        <v>3</v>
      </c>
      <c r="L22" s="19">
        <v>1</v>
      </c>
      <c r="M22" s="19">
        <v>23800</v>
      </c>
      <c r="N22" s="19">
        <v>23800</v>
      </c>
      <c r="O22" s="19">
        <v>0</v>
      </c>
      <c r="P22" s="19">
        <v>0</v>
      </c>
      <c r="Q22" s="19">
        <v>0</v>
      </c>
      <c r="R22" s="24">
        <f t="shared" si="0"/>
        <v>0.25</v>
      </c>
      <c r="S22" s="19">
        <v>3</v>
      </c>
      <c r="T22" s="19" t="s">
        <v>129</v>
      </c>
    </row>
    <row r="23" spans="1:20">
      <c r="A23" s="22">
        <v>1802</v>
      </c>
      <c r="B23" s="19" t="s">
        <v>75</v>
      </c>
      <c r="C23" s="19" t="s">
        <v>33</v>
      </c>
      <c r="D23" s="19" t="s">
        <v>130</v>
      </c>
      <c r="E23" s="19" t="s">
        <v>131</v>
      </c>
      <c r="F23" s="19" t="s">
        <v>72</v>
      </c>
      <c r="G23" s="19" t="s">
        <v>132</v>
      </c>
      <c r="H23" s="19" t="s">
        <v>133</v>
      </c>
      <c r="I23" s="19">
        <v>270</v>
      </c>
      <c r="J23" s="19">
        <v>8</v>
      </c>
      <c r="K23" s="19">
        <v>7</v>
      </c>
      <c r="L23" s="19">
        <v>1</v>
      </c>
      <c r="M23" s="19">
        <v>23800</v>
      </c>
      <c r="N23" s="19">
        <v>23800</v>
      </c>
      <c r="O23" s="19">
        <v>0</v>
      </c>
      <c r="P23" s="19">
        <v>0</v>
      </c>
      <c r="Q23" s="19">
        <v>0</v>
      </c>
      <c r="R23" s="24">
        <f t="shared" si="0"/>
        <v>0.125</v>
      </c>
      <c r="S23" s="19">
        <v>2</v>
      </c>
      <c r="T23" s="19" t="s">
        <v>69</v>
      </c>
    </row>
    <row r="24" spans="1:20">
      <c r="A24" s="22">
        <v>1763</v>
      </c>
      <c r="B24" s="19" t="s">
        <v>75</v>
      </c>
      <c r="C24" s="19" t="s">
        <v>33</v>
      </c>
      <c r="D24" s="19" t="s">
        <v>134</v>
      </c>
      <c r="E24" s="19" t="s">
        <v>135</v>
      </c>
      <c r="F24" s="19" t="s">
        <v>66</v>
      </c>
      <c r="G24" s="19" t="s">
        <v>136</v>
      </c>
      <c r="H24" s="19" t="s">
        <v>137</v>
      </c>
      <c r="I24" s="19">
        <v>119</v>
      </c>
      <c r="J24" s="19">
        <v>3</v>
      </c>
      <c r="K24" s="19">
        <v>2</v>
      </c>
      <c r="L24" s="19">
        <v>1</v>
      </c>
      <c r="M24" s="19">
        <v>23800</v>
      </c>
      <c r="N24" s="19">
        <v>23800</v>
      </c>
      <c r="O24" s="19">
        <v>0</v>
      </c>
      <c r="P24" s="19">
        <v>0</v>
      </c>
      <c r="Q24" s="19">
        <v>0</v>
      </c>
      <c r="R24" s="24">
        <f t="shared" si="0"/>
        <v>0.33333333333333331</v>
      </c>
      <c r="S24" s="19">
        <v>1</v>
      </c>
      <c r="T24" s="19" t="s">
        <v>78</v>
      </c>
    </row>
    <row r="25" spans="1:20">
      <c r="A25" s="22">
        <v>1715</v>
      </c>
      <c r="B25" s="19" t="s">
        <v>75</v>
      </c>
      <c r="C25" s="19" t="s">
        <v>33</v>
      </c>
      <c r="D25" s="19" t="s">
        <v>138</v>
      </c>
      <c r="E25" s="19" t="s">
        <v>34</v>
      </c>
      <c r="F25" s="19" t="s">
        <v>72</v>
      </c>
      <c r="G25" s="19" t="s">
        <v>139</v>
      </c>
      <c r="H25" s="19" t="s">
        <v>140</v>
      </c>
      <c r="I25" s="19">
        <v>68</v>
      </c>
      <c r="J25" s="19">
        <v>2</v>
      </c>
      <c r="K25" s="19">
        <v>1</v>
      </c>
      <c r="L25" s="19">
        <v>1</v>
      </c>
      <c r="M25" s="19">
        <v>23800</v>
      </c>
      <c r="N25" s="19">
        <v>23800</v>
      </c>
      <c r="O25" s="19">
        <v>0</v>
      </c>
      <c r="P25" s="19">
        <v>0</v>
      </c>
      <c r="Q25" s="19">
        <v>0</v>
      </c>
      <c r="R25" s="24">
        <f t="shared" si="0"/>
        <v>0.5</v>
      </c>
      <c r="S25" s="19">
        <v>3</v>
      </c>
      <c r="T25" s="19" t="s">
        <v>129</v>
      </c>
    </row>
    <row r="26" spans="1:20">
      <c r="A26" s="22">
        <v>1817</v>
      </c>
      <c r="B26" s="19" t="s">
        <v>141</v>
      </c>
      <c r="C26" s="19" t="s">
        <v>30</v>
      </c>
      <c r="D26" s="19" t="s">
        <v>142</v>
      </c>
      <c r="E26" s="19" t="s">
        <v>143</v>
      </c>
      <c r="F26" s="19" t="s">
        <v>72</v>
      </c>
      <c r="G26" s="19" t="s">
        <v>107</v>
      </c>
      <c r="H26" s="19" t="s">
        <v>108</v>
      </c>
      <c r="I26" s="19">
        <v>571</v>
      </c>
      <c r="J26" s="19">
        <v>17</v>
      </c>
      <c r="K26" s="19">
        <v>16</v>
      </c>
      <c r="L26" s="19">
        <v>1</v>
      </c>
      <c r="M26" s="19">
        <v>23800</v>
      </c>
      <c r="N26" s="19">
        <v>0</v>
      </c>
      <c r="O26" s="19">
        <v>23800</v>
      </c>
      <c r="P26" s="19">
        <v>0</v>
      </c>
      <c r="Q26" s="19">
        <v>0</v>
      </c>
      <c r="R26" s="24">
        <f t="shared" si="0"/>
        <v>5.8823529411764705E-2</v>
      </c>
      <c r="S26" s="19">
        <v>1</v>
      </c>
      <c r="T26" s="19" t="s">
        <v>78</v>
      </c>
    </row>
    <row r="27" spans="1:20">
      <c r="A27" s="22">
        <v>1759</v>
      </c>
      <c r="B27" s="19" t="s">
        <v>141</v>
      </c>
      <c r="C27" s="19" t="s">
        <v>30</v>
      </c>
      <c r="D27" s="19" t="s">
        <v>144</v>
      </c>
      <c r="E27" s="19" t="s">
        <v>145</v>
      </c>
      <c r="F27" s="19" t="s">
        <v>66</v>
      </c>
      <c r="G27" s="19" t="s">
        <v>136</v>
      </c>
      <c r="H27" s="19" t="s">
        <v>137</v>
      </c>
      <c r="I27" s="19">
        <v>86</v>
      </c>
      <c r="J27" s="19">
        <v>2</v>
      </c>
      <c r="K27" s="19">
        <v>1</v>
      </c>
      <c r="L27" s="19">
        <v>1</v>
      </c>
      <c r="M27" s="19">
        <v>23800</v>
      </c>
      <c r="N27" s="19">
        <v>0</v>
      </c>
      <c r="O27" s="19">
        <v>23800</v>
      </c>
      <c r="P27" s="19">
        <v>0</v>
      </c>
      <c r="Q27" s="19">
        <v>0</v>
      </c>
      <c r="R27" s="24">
        <f t="shared" si="0"/>
        <v>0.5</v>
      </c>
      <c r="S27" s="19">
        <v>1</v>
      </c>
      <c r="T27" s="19" t="s">
        <v>78</v>
      </c>
    </row>
    <row r="28" spans="1:20">
      <c r="A28" s="22">
        <v>919</v>
      </c>
      <c r="B28" s="19" t="s">
        <v>141</v>
      </c>
      <c r="C28" s="19" t="s">
        <v>30</v>
      </c>
      <c r="D28" s="19" t="s">
        <v>146</v>
      </c>
      <c r="E28" s="19" t="s">
        <v>29</v>
      </c>
      <c r="F28" s="19" t="s">
        <v>72</v>
      </c>
      <c r="G28" s="19"/>
      <c r="H28" s="19" t="s">
        <v>73</v>
      </c>
      <c r="I28" s="19">
        <v>57</v>
      </c>
      <c r="J28" s="19">
        <v>1</v>
      </c>
      <c r="K28" s="19">
        <v>0</v>
      </c>
      <c r="L28" s="19">
        <v>1</v>
      </c>
      <c r="M28" s="19">
        <v>23800</v>
      </c>
      <c r="N28" s="19">
        <v>0</v>
      </c>
      <c r="O28" s="19">
        <v>23800</v>
      </c>
      <c r="P28" s="19">
        <v>0</v>
      </c>
      <c r="Q28" s="19">
        <v>0</v>
      </c>
      <c r="R28" s="24">
        <f t="shared" si="0"/>
        <v>1</v>
      </c>
      <c r="S28" s="19">
        <v>4</v>
      </c>
      <c r="T28" s="19" t="s">
        <v>74</v>
      </c>
    </row>
    <row r="29" spans="1:20">
      <c r="A29" s="22">
        <v>913</v>
      </c>
      <c r="B29" s="19" t="s">
        <v>147</v>
      </c>
      <c r="C29" s="19" t="s">
        <v>18</v>
      </c>
      <c r="D29" s="19" t="s">
        <v>148</v>
      </c>
      <c r="E29" s="19" t="s">
        <v>17</v>
      </c>
      <c r="F29" s="19" t="s">
        <v>72</v>
      </c>
      <c r="G29" s="19"/>
      <c r="H29" s="19" t="s">
        <v>73</v>
      </c>
      <c r="I29" s="19">
        <v>348</v>
      </c>
      <c r="J29" s="19">
        <v>10</v>
      </c>
      <c r="K29" s="19">
        <v>9</v>
      </c>
      <c r="L29" s="19">
        <v>1</v>
      </c>
      <c r="M29" s="19">
        <v>23800</v>
      </c>
      <c r="N29" s="19">
        <v>23800</v>
      </c>
      <c r="O29" s="19">
        <v>0</v>
      </c>
      <c r="P29" s="19">
        <v>0</v>
      </c>
      <c r="Q29" s="19">
        <v>0</v>
      </c>
      <c r="R29" s="24">
        <f t="shared" si="0"/>
        <v>0.1</v>
      </c>
      <c r="S29" s="19">
        <v>14</v>
      </c>
      <c r="T29" s="19" t="s">
        <v>149</v>
      </c>
    </row>
    <row r="30" spans="1:20">
      <c r="A30" s="22">
        <v>1815</v>
      </c>
      <c r="B30" s="19" t="s">
        <v>70</v>
      </c>
      <c r="C30" s="19" t="s">
        <v>13</v>
      </c>
      <c r="D30" s="19" t="s">
        <v>150</v>
      </c>
      <c r="E30" s="19" t="s">
        <v>12</v>
      </c>
      <c r="F30" s="19" t="s">
        <v>92</v>
      </c>
      <c r="G30" s="19"/>
      <c r="H30" s="19" t="s">
        <v>73</v>
      </c>
      <c r="I30" s="19">
        <v>52</v>
      </c>
      <c r="J30" s="19">
        <v>1</v>
      </c>
      <c r="K30" s="19">
        <v>0</v>
      </c>
      <c r="L30" s="19">
        <v>1</v>
      </c>
      <c r="M30" s="19">
        <v>23800</v>
      </c>
      <c r="N30" s="19">
        <v>23800</v>
      </c>
      <c r="O30" s="19">
        <v>0</v>
      </c>
      <c r="P30" s="19">
        <v>0</v>
      </c>
      <c r="Q30" s="19">
        <v>0</v>
      </c>
      <c r="R30" s="24">
        <f t="shared" si="0"/>
        <v>1</v>
      </c>
      <c r="S30" s="19">
        <v>25</v>
      </c>
      <c r="T30" s="19" t="s">
        <v>151</v>
      </c>
    </row>
    <row r="31" spans="1:20">
      <c r="A31" s="22">
        <v>1768</v>
      </c>
      <c r="B31" s="19" t="s">
        <v>70</v>
      </c>
      <c r="C31" s="19" t="s">
        <v>13</v>
      </c>
      <c r="D31" s="19" t="s">
        <v>152</v>
      </c>
      <c r="E31" s="19" t="s">
        <v>153</v>
      </c>
      <c r="F31" s="19" t="s">
        <v>72</v>
      </c>
      <c r="G31" s="19" t="s">
        <v>107</v>
      </c>
      <c r="H31" s="19" t="s">
        <v>108</v>
      </c>
      <c r="I31" s="19">
        <v>79</v>
      </c>
      <c r="J31" s="19">
        <v>2</v>
      </c>
      <c r="K31" s="19">
        <v>1</v>
      </c>
      <c r="L31" s="19">
        <v>1</v>
      </c>
      <c r="M31" s="19">
        <v>23800</v>
      </c>
      <c r="N31" s="19">
        <v>23800</v>
      </c>
      <c r="O31" s="19">
        <v>0</v>
      </c>
      <c r="P31" s="19">
        <v>0</v>
      </c>
      <c r="Q31" s="19">
        <v>0</v>
      </c>
      <c r="R31" s="24">
        <f t="shared" si="0"/>
        <v>0.5</v>
      </c>
      <c r="S31" s="19">
        <v>2</v>
      </c>
      <c r="T31" s="19" t="s">
        <v>69</v>
      </c>
    </row>
    <row r="32" spans="1:20">
      <c r="A32" s="22">
        <v>921</v>
      </c>
      <c r="B32" s="19" t="s">
        <v>70</v>
      </c>
      <c r="C32" s="19" t="s">
        <v>13</v>
      </c>
      <c r="D32" s="19" t="s">
        <v>154</v>
      </c>
      <c r="E32" s="19" t="s">
        <v>155</v>
      </c>
      <c r="F32" s="19" t="s">
        <v>72</v>
      </c>
      <c r="G32" s="19"/>
      <c r="H32" s="19" t="s">
        <v>73</v>
      </c>
      <c r="I32" s="19">
        <v>36</v>
      </c>
      <c r="J32" s="19">
        <v>1</v>
      </c>
      <c r="K32" s="19">
        <v>0</v>
      </c>
      <c r="L32" s="19">
        <v>1</v>
      </c>
      <c r="M32" s="19">
        <v>23800</v>
      </c>
      <c r="N32" s="19">
        <v>0</v>
      </c>
      <c r="O32" s="19">
        <v>23800</v>
      </c>
      <c r="P32" s="19">
        <v>0</v>
      </c>
      <c r="Q32" s="19">
        <v>0</v>
      </c>
      <c r="R32" s="24">
        <f t="shared" si="0"/>
        <v>1</v>
      </c>
      <c r="S32" s="19">
        <v>2</v>
      </c>
      <c r="T32" s="19" t="s">
        <v>69</v>
      </c>
    </row>
    <row r="33" spans="1:20">
      <c r="A33" s="22">
        <v>920</v>
      </c>
      <c r="B33" s="19" t="s">
        <v>70</v>
      </c>
      <c r="C33" s="19" t="s">
        <v>13</v>
      </c>
      <c r="D33" s="19" t="s">
        <v>156</v>
      </c>
      <c r="E33" s="19" t="s">
        <v>24</v>
      </c>
      <c r="F33" s="19" t="s">
        <v>72</v>
      </c>
      <c r="G33" s="19"/>
      <c r="H33" s="19" t="s">
        <v>73</v>
      </c>
      <c r="I33" s="19">
        <v>92</v>
      </c>
      <c r="J33" s="19">
        <v>2</v>
      </c>
      <c r="K33" s="19">
        <v>1</v>
      </c>
      <c r="L33" s="19">
        <v>1</v>
      </c>
      <c r="M33" s="19">
        <v>23800</v>
      </c>
      <c r="N33" s="19">
        <v>0</v>
      </c>
      <c r="O33" s="19">
        <v>23800</v>
      </c>
      <c r="P33" s="19">
        <v>0</v>
      </c>
      <c r="Q33" s="19">
        <v>0</v>
      </c>
      <c r="R33" s="24">
        <f t="shared" si="0"/>
        <v>0.5</v>
      </c>
      <c r="S33" s="19">
        <v>7</v>
      </c>
      <c r="T33" s="19" t="s">
        <v>157</v>
      </c>
    </row>
    <row r="34" spans="1:20">
      <c r="A34" s="22">
        <v>917</v>
      </c>
      <c r="B34" s="19" t="s">
        <v>70</v>
      </c>
      <c r="C34" s="19" t="s">
        <v>13</v>
      </c>
      <c r="D34" s="19" t="s">
        <v>158</v>
      </c>
      <c r="E34" s="19" t="s">
        <v>35</v>
      </c>
      <c r="F34" s="19" t="s">
        <v>72</v>
      </c>
      <c r="G34" s="19"/>
      <c r="H34" s="19" t="s">
        <v>73</v>
      </c>
      <c r="I34" s="19">
        <v>35</v>
      </c>
      <c r="J34" s="19">
        <v>1</v>
      </c>
      <c r="K34" s="19">
        <v>0</v>
      </c>
      <c r="L34" s="19">
        <v>1</v>
      </c>
      <c r="M34" s="19">
        <v>23800</v>
      </c>
      <c r="N34" s="19">
        <v>0</v>
      </c>
      <c r="O34" s="19">
        <v>23800</v>
      </c>
      <c r="P34" s="19">
        <v>0</v>
      </c>
      <c r="Q34" s="19">
        <v>0</v>
      </c>
      <c r="R34" s="24">
        <f t="shared" si="0"/>
        <v>1</v>
      </c>
      <c r="S34" s="19">
        <v>3</v>
      </c>
      <c r="T34" s="19" t="s">
        <v>129</v>
      </c>
    </row>
    <row r="35" spans="1:20">
      <c r="A35" s="22">
        <v>916</v>
      </c>
      <c r="B35" s="19" t="s">
        <v>70</v>
      </c>
      <c r="C35" s="19" t="s">
        <v>13</v>
      </c>
      <c r="D35" s="19" t="s">
        <v>159</v>
      </c>
      <c r="E35" s="19" t="s">
        <v>25</v>
      </c>
      <c r="F35" s="19" t="s">
        <v>72</v>
      </c>
      <c r="G35" s="19"/>
      <c r="H35" s="19" t="s">
        <v>160</v>
      </c>
      <c r="I35" s="19">
        <v>121</v>
      </c>
      <c r="J35" s="19">
        <v>3</v>
      </c>
      <c r="K35" s="19">
        <v>2</v>
      </c>
      <c r="L35" s="19">
        <v>1</v>
      </c>
      <c r="M35" s="19">
        <v>23800</v>
      </c>
      <c r="N35" s="19">
        <v>0</v>
      </c>
      <c r="O35" s="19">
        <v>23800</v>
      </c>
      <c r="P35" s="19">
        <v>0</v>
      </c>
      <c r="Q35" s="19">
        <v>0</v>
      </c>
      <c r="R35" s="24">
        <f t="shared" si="0"/>
        <v>0.33333333333333331</v>
      </c>
      <c r="S35" s="19">
        <v>6</v>
      </c>
      <c r="T35" s="19" t="s">
        <v>161</v>
      </c>
    </row>
    <row r="36" spans="1:20">
      <c r="A36" s="22">
        <v>340</v>
      </c>
      <c r="B36" s="19" t="s">
        <v>70</v>
      </c>
      <c r="C36" s="19" t="s">
        <v>13</v>
      </c>
      <c r="D36" s="19" t="s">
        <v>162</v>
      </c>
      <c r="E36" s="19" t="s">
        <v>36</v>
      </c>
      <c r="F36" s="19" t="s">
        <v>72</v>
      </c>
      <c r="G36" s="19" t="s">
        <v>107</v>
      </c>
      <c r="H36" s="19" t="s">
        <v>108</v>
      </c>
      <c r="I36" s="19">
        <v>73</v>
      </c>
      <c r="J36" s="19">
        <v>2</v>
      </c>
      <c r="K36" s="19">
        <v>1</v>
      </c>
      <c r="L36" s="19">
        <v>1</v>
      </c>
      <c r="M36" s="19">
        <v>23800</v>
      </c>
      <c r="N36" s="19">
        <v>23800</v>
      </c>
      <c r="O36" s="19">
        <v>0</v>
      </c>
      <c r="P36" s="19">
        <v>0</v>
      </c>
      <c r="Q36" s="19">
        <v>0</v>
      </c>
      <c r="R36" s="24">
        <f t="shared" si="0"/>
        <v>0.5</v>
      </c>
      <c r="S36" s="19">
        <v>3</v>
      </c>
      <c r="T36" s="19" t="s">
        <v>129</v>
      </c>
    </row>
    <row r="37" spans="1:20">
      <c r="A37" s="22">
        <v>336</v>
      </c>
      <c r="B37" s="19" t="s">
        <v>70</v>
      </c>
      <c r="C37" s="19" t="s">
        <v>13</v>
      </c>
      <c r="D37" s="19" t="s">
        <v>163</v>
      </c>
      <c r="E37" s="19" t="s">
        <v>164</v>
      </c>
      <c r="F37" s="19" t="s">
        <v>72</v>
      </c>
      <c r="G37" s="19" t="s">
        <v>165</v>
      </c>
      <c r="H37" s="19" t="s">
        <v>166</v>
      </c>
      <c r="I37" s="19">
        <v>169</v>
      </c>
      <c r="J37" s="19">
        <v>5</v>
      </c>
      <c r="K37" s="19">
        <v>4</v>
      </c>
      <c r="L37" s="19">
        <v>1</v>
      </c>
      <c r="M37" s="19">
        <v>23800</v>
      </c>
      <c r="N37" s="19">
        <v>23800</v>
      </c>
      <c r="O37" s="19">
        <v>0</v>
      </c>
      <c r="P37" s="19">
        <v>0</v>
      </c>
      <c r="Q37" s="19">
        <v>0</v>
      </c>
      <c r="R37" s="24">
        <f t="shared" si="0"/>
        <v>0.2</v>
      </c>
      <c r="S37" s="19">
        <v>1</v>
      </c>
      <c r="T37" s="19" t="s">
        <v>78</v>
      </c>
    </row>
    <row r="38" spans="1:20">
      <c r="A38" s="22">
        <v>342</v>
      </c>
      <c r="B38" s="19" t="s">
        <v>167</v>
      </c>
      <c r="C38" s="19" t="s">
        <v>168</v>
      </c>
      <c r="D38" s="19" t="s">
        <v>169</v>
      </c>
      <c r="E38" s="19" t="s">
        <v>170</v>
      </c>
      <c r="F38" s="19" t="s">
        <v>66</v>
      </c>
      <c r="G38" s="19" t="s">
        <v>171</v>
      </c>
      <c r="H38" s="19" t="s">
        <v>172</v>
      </c>
      <c r="I38" s="19">
        <v>71</v>
      </c>
      <c r="J38" s="19">
        <v>2</v>
      </c>
      <c r="K38" s="19">
        <v>1</v>
      </c>
      <c r="L38" s="19">
        <v>1</v>
      </c>
      <c r="M38" s="19">
        <v>23800</v>
      </c>
      <c r="N38" s="19">
        <v>23800</v>
      </c>
      <c r="O38" s="19">
        <v>0</v>
      </c>
      <c r="P38" s="19">
        <v>0</v>
      </c>
      <c r="Q38" s="19">
        <v>0</v>
      </c>
      <c r="R38" s="24">
        <f t="shared" si="0"/>
        <v>0.5</v>
      </c>
      <c r="S38" s="19">
        <v>1</v>
      </c>
      <c r="T38" s="19" t="s">
        <v>78</v>
      </c>
    </row>
    <row r="39" spans="1:20">
      <c r="A39" s="22">
        <v>339</v>
      </c>
      <c r="B39" s="19" t="s">
        <v>167</v>
      </c>
      <c r="C39" s="19" t="s">
        <v>168</v>
      </c>
      <c r="D39" s="19" t="s">
        <v>173</v>
      </c>
      <c r="E39" s="19" t="s">
        <v>174</v>
      </c>
      <c r="F39" s="19" t="s">
        <v>66</v>
      </c>
      <c r="G39" s="19" t="s">
        <v>136</v>
      </c>
      <c r="H39" s="19" t="s">
        <v>137</v>
      </c>
      <c r="I39" s="19">
        <v>130</v>
      </c>
      <c r="J39" s="19">
        <v>3</v>
      </c>
      <c r="K39" s="19">
        <v>2</v>
      </c>
      <c r="L39" s="19">
        <v>1</v>
      </c>
      <c r="M39" s="19">
        <v>23800</v>
      </c>
      <c r="N39" s="19">
        <v>23800</v>
      </c>
      <c r="O39" s="19">
        <v>0</v>
      </c>
      <c r="P39" s="19">
        <v>0</v>
      </c>
      <c r="Q39" s="19">
        <v>0</v>
      </c>
      <c r="R39" s="24">
        <f t="shared" si="0"/>
        <v>0.33333333333333331</v>
      </c>
      <c r="S39" s="19">
        <v>1</v>
      </c>
      <c r="T39" s="19" t="s">
        <v>78</v>
      </c>
    </row>
    <row r="40" spans="1:20">
      <c r="A40" s="22">
        <v>341</v>
      </c>
      <c r="B40" s="19" t="s">
        <v>175</v>
      </c>
      <c r="C40" s="19" t="s">
        <v>176</v>
      </c>
      <c r="D40" s="19" t="s">
        <v>177</v>
      </c>
      <c r="E40" s="19" t="s">
        <v>178</v>
      </c>
      <c r="F40" s="19" t="s">
        <v>72</v>
      </c>
      <c r="G40" s="19" t="s">
        <v>139</v>
      </c>
      <c r="H40" s="19" t="s">
        <v>140</v>
      </c>
      <c r="I40" s="19">
        <v>101</v>
      </c>
      <c r="J40" s="19">
        <v>3</v>
      </c>
      <c r="K40" s="19">
        <v>2</v>
      </c>
      <c r="L40" s="19">
        <v>1</v>
      </c>
      <c r="M40" s="19">
        <v>23800</v>
      </c>
      <c r="N40" s="19">
        <v>23800</v>
      </c>
      <c r="O40" s="19">
        <v>0</v>
      </c>
      <c r="P40" s="19">
        <v>0</v>
      </c>
      <c r="Q40" s="19">
        <v>0</v>
      </c>
      <c r="R40" s="24">
        <f t="shared" si="0"/>
        <v>0.33333333333333331</v>
      </c>
      <c r="S40" s="19">
        <v>1</v>
      </c>
      <c r="T40" s="19" t="s">
        <v>78</v>
      </c>
    </row>
    <row r="41" spans="1:20">
      <c r="A41" s="22">
        <v>1803</v>
      </c>
      <c r="B41" s="19" t="s">
        <v>179</v>
      </c>
      <c r="C41" s="19" t="s">
        <v>180</v>
      </c>
      <c r="D41" s="19" t="s">
        <v>181</v>
      </c>
      <c r="E41" s="19" t="s">
        <v>182</v>
      </c>
      <c r="F41" s="19" t="s">
        <v>66</v>
      </c>
      <c r="G41" s="19" t="s">
        <v>89</v>
      </c>
      <c r="H41" s="19" t="s">
        <v>90</v>
      </c>
      <c r="I41" s="19">
        <v>208</v>
      </c>
      <c r="J41" s="19">
        <v>6</v>
      </c>
      <c r="K41" s="19">
        <v>5</v>
      </c>
      <c r="L41" s="19">
        <v>1</v>
      </c>
      <c r="M41" s="19">
        <v>23800</v>
      </c>
      <c r="N41" s="19">
        <v>23800</v>
      </c>
      <c r="O41" s="19">
        <v>0</v>
      </c>
      <c r="P41" s="19">
        <v>0</v>
      </c>
      <c r="Q41" s="19">
        <v>0</v>
      </c>
      <c r="R41" s="24">
        <f t="shared" si="0"/>
        <v>0.16666666666666666</v>
      </c>
      <c r="S41" s="19">
        <v>1</v>
      </c>
      <c r="T41" s="19" t="s">
        <v>78</v>
      </c>
    </row>
    <row r="42" spans="1:20">
      <c r="A42" s="22">
        <v>1818</v>
      </c>
      <c r="B42" s="19" t="s">
        <v>183</v>
      </c>
      <c r="C42" s="19" t="s">
        <v>22</v>
      </c>
      <c r="D42" s="19" t="s">
        <v>184</v>
      </c>
      <c r="E42" s="19" t="s">
        <v>21</v>
      </c>
      <c r="F42" s="19" t="s">
        <v>66</v>
      </c>
      <c r="G42" s="19"/>
      <c r="H42" s="19" t="s">
        <v>73</v>
      </c>
      <c r="I42" s="19">
        <v>40</v>
      </c>
      <c r="J42" s="19">
        <v>1</v>
      </c>
      <c r="K42" s="19">
        <v>0</v>
      </c>
      <c r="L42" s="19">
        <v>1</v>
      </c>
      <c r="M42" s="19">
        <v>23800</v>
      </c>
      <c r="N42" s="19">
        <v>23800</v>
      </c>
      <c r="O42" s="19">
        <v>0</v>
      </c>
      <c r="P42" s="19">
        <v>0</v>
      </c>
      <c r="Q42" s="19">
        <v>0</v>
      </c>
      <c r="R42" s="24">
        <f t="shared" si="0"/>
        <v>1</v>
      </c>
      <c r="S42" s="19">
        <v>8</v>
      </c>
      <c r="T42" s="19" t="s">
        <v>85</v>
      </c>
    </row>
    <row r="43" spans="1:20">
      <c r="A43" s="22">
        <v>1805</v>
      </c>
      <c r="B43" s="19" t="s">
        <v>183</v>
      </c>
      <c r="C43" s="19" t="s">
        <v>22</v>
      </c>
      <c r="D43" s="19" t="s">
        <v>185</v>
      </c>
      <c r="E43" s="19" t="s">
        <v>186</v>
      </c>
      <c r="F43" s="19" t="s">
        <v>66</v>
      </c>
      <c r="G43" s="19" t="s">
        <v>136</v>
      </c>
      <c r="H43" s="19" t="s">
        <v>137</v>
      </c>
      <c r="I43" s="19">
        <v>120</v>
      </c>
      <c r="J43" s="19">
        <v>3</v>
      </c>
      <c r="K43" s="19">
        <v>2</v>
      </c>
      <c r="L43" s="19">
        <v>1</v>
      </c>
      <c r="M43" s="19">
        <v>23800</v>
      </c>
      <c r="N43" s="19">
        <v>0</v>
      </c>
      <c r="O43" s="19">
        <v>23800</v>
      </c>
      <c r="P43" s="19">
        <v>0</v>
      </c>
      <c r="Q43" s="19">
        <v>0</v>
      </c>
      <c r="R43" s="24">
        <f t="shared" si="0"/>
        <v>0.33333333333333331</v>
      </c>
      <c r="S43" s="19">
        <v>1</v>
      </c>
      <c r="T43" s="19" t="s">
        <v>78</v>
      </c>
    </row>
    <row r="44" spans="1:20">
      <c r="A44" s="22">
        <v>1758</v>
      </c>
      <c r="B44" s="19" t="s">
        <v>183</v>
      </c>
      <c r="C44" s="19" t="s">
        <v>22</v>
      </c>
      <c r="D44" s="19" t="s">
        <v>187</v>
      </c>
      <c r="E44" s="19" t="s">
        <v>188</v>
      </c>
      <c r="F44" s="19" t="s">
        <v>72</v>
      </c>
      <c r="G44" s="19"/>
      <c r="H44" s="19" t="s">
        <v>73</v>
      </c>
      <c r="I44" s="19">
        <v>101</v>
      </c>
      <c r="J44" s="19">
        <v>3</v>
      </c>
      <c r="K44" s="19">
        <v>2</v>
      </c>
      <c r="L44" s="19">
        <v>1</v>
      </c>
      <c r="M44" s="19">
        <v>23800</v>
      </c>
      <c r="N44" s="19">
        <v>23800</v>
      </c>
      <c r="O44" s="19">
        <v>0</v>
      </c>
      <c r="P44" s="19">
        <v>0</v>
      </c>
      <c r="Q44" s="19">
        <v>0</v>
      </c>
      <c r="R44" s="24">
        <f t="shared" si="0"/>
        <v>0.33333333333333331</v>
      </c>
      <c r="S44" s="19">
        <v>1</v>
      </c>
      <c r="T44" s="19" t="s">
        <v>78</v>
      </c>
    </row>
    <row r="45" spans="1:20">
      <c r="A45" s="22">
        <v>337</v>
      </c>
      <c r="B45" s="19" t="s">
        <v>183</v>
      </c>
      <c r="C45" s="19" t="s">
        <v>22</v>
      </c>
      <c r="D45" s="19" t="s">
        <v>189</v>
      </c>
      <c r="E45" s="19" t="s">
        <v>190</v>
      </c>
      <c r="F45" s="19" t="s">
        <v>92</v>
      </c>
      <c r="G45" s="19" t="s">
        <v>191</v>
      </c>
      <c r="H45" s="19" t="s">
        <v>192</v>
      </c>
      <c r="I45" s="19">
        <v>362</v>
      </c>
      <c r="J45" s="19">
        <v>10</v>
      </c>
      <c r="K45" s="19">
        <v>9</v>
      </c>
      <c r="L45" s="19">
        <v>1</v>
      </c>
      <c r="M45" s="19">
        <v>23800</v>
      </c>
      <c r="N45" s="19">
        <v>23800</v>
      </c>
      <c r="O45" s="19">
        <v>0</v>
      </c>
      <c r="P45" s="19">
        <v>0</v>
      </c>
      <c r="Q45" s="19">
        <v>0</v>
      </c>
      <c r="R45" s="24">
        <f t="shared" si="0"/>
        <v>0.1</v>
      </c>
      <c r="S45" s="19">
        <v>1</v>
      </c>
      <c r="T45" s="19" t="s">
        <v>78</v>
      </c>
    </row>
    <row r="46" spans="1:20">
      <c r="A46" s="22">
        <v>1819</v>
      </c>
      <c r="B46" s="19" t="s">
        <v>193</v>
      </c>
      <c r="C46" s="19" t="s">
        <v>10</v>
      </c>
      <c r="D46" s="19" t="s">
        <v>194</v>
      </c>
      <c r="E46" s="19" t="s">
        <v>26</v>
      </c>
      <c r="F46" s="19" t="s">
        <v>92</v>
      </c>
      <c r="G46" s="19"/>
      <c r="H46" s="19" t="s">
        <v>73</v>
      </c>
      <c r="I46" s="19">
        <v>63</v>
      </c>
      <c r="J46" s="19">
        <v>1</v>
      </c>
      <c r="K46" s="19">
        <v>0</v>
      </c>
      <c r="L46" s="19">
        <v>1</v>
      </c>
      <c r="M46" s="19">
        <v>23800</v>
      </c>
      <c r="N46" s="19">
        <v>23800</v>
      </c>
      <c r="O46" s="19">
        <v>0</v>
      </c>
      <c r="P46" s="19">
        <v>0</v>
      </c>
      <c r="Q46" s="19">
        <v>0</v>
      </c>
      <c r="R46" s="24">
        <f t="shared" si="0"/>
        <v>1</v>
      </c>
      <c r="S46" s="19">
        <v>5</v>
      </c>
      <c r="T46" s="19" t="s">
        <v>195</v>
      </c>
    </row>
    <row r="47" spans="1:20">
      <c r="A47" s="22">
        <v>1816</v>
      </c>
      <c r="B47" s="19" t="s">
        <v>193</v>
      </c>
      <c r="C47" s="19" t="s">
        <v>10</v>
      </c>
      <c r="D47" s="19" t="s">
        <v>196</v>
      </c>
      <c r="E47" s="19" t="s">
        <v>197</v>
      </c>
      <c r="F47" s="19" t="s">
        <v>72</v>
      </c>
      <c r="G47" s="19" t="s">
        <v>107</v>
      </c>
      <c r="H47" s="19" t="s">
        <v>108</v>
      </c>
      <c r="I47" s="19">
        <v>123</v>
      </c>
      <c r="J47" s="19">
        <v>3</v>
      </c>
      <c r="K47" s="19">
        <v>2</v>
      </c>
      <c r="L47" s="19">
        <v>1</v>
      </c>
      <c r="M47" s="19">
        <v>23800</v>
      </c>
      <c r="N47" s="19">
        <v>23800</v>
      </c>
      <c r="O47" s="19">
        <v>0</v>
      </c>
      <c r="P47" s="19">
        <v>0</v>
      </c>
      <c r="Q47" s="19">
        <v>0</v>
      </c>
      <c r="R47" s="24">
        <f t="shared" si="0"/>
        <v>0.33333333333333331</v>
      </c>
      <c r="S47" s="19">
        <v>2</v>
      </c>
      <c r="T47" s="19" t="s">
        <v>69</v>
      </c>
    </row>
    <row r="48" spans="1:20">
      <c r="A48" s="22">
        <v>1769</v>
      </c>
      <c r="B48" s="19" t="s">
        <v>193</v>
      </c>
      <c r="C48" s="19" t="s">
        <v>10</v>
      </c>
      <c r="D48" s="19" t="s">
        <v>198</v>
      </c>
      <c r="E48" s="19" t="s">
        <v>199</v>
      </c>
      <c r="F48" s="19" t="s">
        <v>66</v>
      </c>
      <c r="G48" s="19" t="s">
        <v>100</v>
      </c>
      <c r="H48" s="19" t="s">
        <v>101</v>
      </c>
      <c r="I48" s="19">
        <v>237</v>
      </c>
      <c r="J48" s="19">
        <v>7</v>
      </c>
      <c r="K48" s="19">
        <v>6</v>
      </c>
      <c r="L48" s="19">
        <v>1</v>
      </c>
      <c r="M48" s="19">
        <v>23800</v>
      </c>
      <c r="N48" s="19">
        <v>23800</v>
      </c>
      <c r="O48" s="19">
        <v>0</v>
      </c>
      <c r="P48" s="19">
        <v>0</v>
      </c>
      <c r="Q48" s="19">
        <v>0</v>
      </c>
      <c r="R48" s="24">
        <f t="shared" si="0"/>
        <v>0.14285714285714285</v>
      </c>
      <c r="S48" s="19">
        <v>1</v>
      </c>
      <c r="T48" s="19" t="s">
        <v>78</v>
      </c>
    </row>
    <row r="49" spans="1:20">
      <c r="A49" s="22">
        <v>1766</v>
      </c>
      <c r="B49" s="19" t="s">
        <v>193</v>
      </c>
      <c r="C49" s="19" t="s">
        <v>10</v>
      </c>
      <c r="D49" s="19" t="s">
        <v>200</v>
      </c>
      <c r="E49" s="19" t="s">
        <v>201</v>
      </c>
      <c r="F49" s="19" t="s">
        <v>66</v>
      </c>
      <c r="G49" s="19" t="s">
        <v>136</v>
      </c>
      <c r="H49" s="19" t="s">
        <v>137</v>
      </c>
      <c r="I49" s="19">
        <v>79</v>
      </c>
      <c r="J49" s="19">
        <v>2</v>
      </c>
      <c r="K49" s="19">
        <v>1</v>
      </c>
      <c r="L49" s="19">
        <v>1</v>
      </c>
      <c r="M49" s="19">
        <v>23800</v>
      </c>
      <c r="N49" s="19">
        <v>23800</v>
      </c>
      <c r="O49" s="19">
        <v>0</v>
      </c>
      <c r="P49" s="19">
        <v>0</v>
      </c>
      <c r="Q49" s="19">
        <v>0</v>
      </c>
      <c r="R49" s="24">
        <f t="shared" si="0"/>
        <v>0.5</v>
      </c>
      <c r="S49" s="19">
        <v>1</v>
      </c>
      <c r="T49" s="19" t="s">
        <v>78</v>
      </c>
    </row>
    <row r="50" spans="1:20">
      <c r="A50" s="22">
        <v>1760</v>
      </c>
      <c r="B50" s="19" t="s">
        <v>193</v>
      </c>
      <c r="C50" s="19" t="s">
        <v>10</v>
      </c>
      <c r="D50" s="19" t="s">
        <v>202</v>
      </c>
      <c r="E50" s="19" t="s">
        <v>203</v>
      </c>
      <c r="F50" s="19" t="s">
        <v>66</v>
      </c>
      <c r="G50" s="19" t="s">
        <v>89</v>
      </c>
      <c r="H50" s="19" t="s">
        <v>90</v>
      </c>
      <c r="I50" s="19">
        <v>241</v>
      </c>
      <c r="J50" s="19">
        <v>7</v>
      </c>
      <c r="K50" s="19">
        <v>6</v>
      </c>
      <c r="L50" s="19">
        <v>1</v>
      </c>
      <c r="M50" s="19">
        <v>23800</v>
      </c>
      <c r="N50" s="19">
        <v>23800</v>
      </c>
      <c r="O50" s="19">
        <v>0</v>
      </c>
      <c r="P50" s="19">
        <v>0</v>
      </c>
      <c r="Q50" s="19">
        <v>0</v>
      </c>
      <c r="R50" s="24">
        <f t="shared" si="0"/>
        <v>0.14285714285714285</v>
      </c>
      <c r="S50" s="19">
        <v>1</v>
      </c>
      <c r="T50" s="19" t="s">
        <v>78</v>
      </c>
    </row>
    <row r="51" spans="1:20">
      <c r="A51" s="22">
        <v>343</v>
      </c>
      <c r="B51" s="19" t="s">
        <v>193</v>
      </c>
      <c r="C51" s="19" t="s">
        <v>10</v>
      </c>
      <c r="D51" s="19" t="s">
        <v>204</v>
      </c>
      <c r="E51" s="19" t="s">
        <v>9</v>
      </c>
      <c r="F51" s="19" t="s">
        <v>72</v>
      </c>
      <c r="G51" s="19" t="s">
        <v>107</v>
      </c>
      <c r="H51" s="19" t="s">
        <v>108</v>
      </c>
      <c r="I51" s="19">
        <v>45</v>
      </c>
      <c r="J51" s="19">
        <v>1</v>
      </c>
      <c r="K51" s="19">
        <v>0</v>
      </c>
      <c r="L51" s="19">
        <v>1</v>
      </c>
      <c r="M51" s="19">
        <v>23800</v>
      </c>
      <c r="N51" s="19">
        <v>23800</v>
      </c>
      <c r="O51" s="19">
        <v>0</v>
      </c>
      <c r="P51" s="19">
        <v>0</v>
      </c>
      <c r="Q51" s="19">
        <v>0</v>
      </c>
      <c r="R51" s="24">
        <f t="shared" si="0"/>
        <v>1</v>
      </c>
      <c r="S51" s="19">
        <v>35</v>
      </c>
      <c r="T51" s="19" t="s">
        <v>205</v>
      </c>
    </row>
  </sheetData>
  <mergeCells count="1">
    <mergeCell ref="C1:O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/>
  <headerFooter>
    <oddFooter>&amp;C&amp;F &amp; p.&amp;P/&amp;N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51"/>
  <sheetViews>
    <sheetView workbookViewId="0">
      <selection activeCell="F51" sqref="F51"/>
    </sheetView>
  </sheetViews>
  <sheetFormatPr defaultRowHeight="16.5"/>
  <cols>
    <col min="1" max="1" width="13.875" style="15" bestFit="1" customWidth="1"/>
    <col min="2" max="4" width="9.5" style="15" bestFit="1" customWidth="1"/>
    <col min="5" max="5" width="31.625" style="15" bestFit="1" customWidth="1"/>
    <col min="6" max="6" width="13" style="15" bestFit="1" customWidth="1"/>
    <col min="7" max="7" width="7.5" style="15" bestFit="1" customWidth="1"/>
    <col min="8" max="8" width="11.625" style="15" customWidth="1"/>
    <col min="9" max="9" width="13.875" style="15" bestFit="1" customWidth="1"/>
    <col min="10" max="15" width="9.5" style="15" bestFit="1" customWidth="1"/>
    <col min="16" max="16" width="13.875" style="15" bestFit="1" customWidth="1"/>
    <col min="17" max="17" width="9.5" style="15" bestFit="1" customWidth="1"/>
    <col min="18" max="18" width="11.625" style="17" bestFit="1" customWidth="1"/>
    <col min="19" max="19" width="16.125" style="15" bestFit="1" customWidth="1"/>
    <col min="20" max="20" width="20.5" style="15" bestFit="1" customWidth="1"/>
    <col min="21" max="16384" width="9" style="15"/>
  </cols>
  <sheetData>
    <row r="1" spans="1:20">
      <c r="A1" s="15" t="s">
        <v>38</v>
      </c>
      <c r="B1" s="16"/>
      <c r="C1" s="29" t="s">
        <v>39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20">
      <c r="A2" s="15" t="s">
        <v>40</v>
      </c>
    </row>
    <row r="3" spans="1:20" ht="16.5" customHeight="1">
      <c r="A3" s="15" t="s">
        <v>41</v>
      </c>
    </row>
    <row r="4" spans="1:20" ht="16.5" customHeight="1">
      <c r="A4" s="18" t="s">
        <v>42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20">
      <c r="A5" s="19" t="s">
        <v>43</v>
      </c>
      <c r="B5" s="19" t="s">
        <v>44</v>
      </c>
      <c r="C5" s="19" t="s">
        <v>45</v>
      </c>
      <c r="D5" s="19" t="s">
        <v>46</v>
      </c>
      <c r="E5" s="19" t="s">
        <v>2</v>
      </c>
      <c r="F5" s="19" t="s">
        <v>47</v>
      </c>
      <c r="G5" s="19" t="s">
        <v>48</v>
      </c>
      <c r="H5" s="19" t="s">
        <v>49</v>
      </c>
      <c r="I5" s="20" t="s">
        <v>50</v>
      </c>
      <c r="J5" s="19" t="s">
        <v>51</v>
      </c>
      <c r="K5" s="19" t="s">
        <v>52</v>
      </c>
      <c r="L5" s="19" t="s">
        <v>53</v>
      </c>
      <c r="M5" s="19" t="s">
        <v>54</v>
      </c>
      <c r="N5" s="19" t="s">
        <v>55</v>
      </c>
      <c r="O5" s="19" t="s">
        <v>56</v>
      </c>
      <c r="P5" s="19" t="s">
        <v>57</v>
      </c>
      <c r="Q5" s="19" t="s">
        <v>58</v>
      </c>
      <c r="R5" s="21" t="s">
        <v>59</v>
      </c>
      <c r="S5" s="19" t="s">
        <v>60</v>
      </c>
      <c r="T5" s="19" t="s">
        <v>61</v>
      </c>
    </row>
    <row r="6" spans="1:20">
      <c r="A6" s="22">
        <v>207</v>
      </c>
      <c r="B6" s="19" t="s">
        <v>62</v>
      </c>
      <c r="C6" s="19" t="s">
        <v>63</v>
      </c>
      <c r="D6" s="19" t="s">
        <v>64</v>
      </c>
      <c r="E6" s="19" t="s">
        <v>65</v>
      </c>
      <c r="F6" s="19" t="s">
        <v>66</v>
      </c>
      <c r="G6" s="19" t="s">
        <v>67</v>
      </c>
      <c r="H6" s="19" t="s">
        <v>68</v>
      </c>
      <c r="I6" s="19">
        <v>657</v>
      </c>
      <c r="J6" s="19">
        <v>19</v>
      </c>
      <c r="K6" s="19">
        <v>17</v>
      </c>
      <c r="L6" s="19">
        <v>2</v>
      </c>
      <c r="M6" s="19">
        <v>47600</v>
      </c>
      <c r="N6" s="19">
        <v>47600</v>
      </c>
      <c r="O6" s="19">
        <v>0</v>
      </c>
      <c r="P6" s="19">
        <v>0</v>
      </c>
      <c r="Q6" s="19">
        <v>0</v>
      </c>
      <c r="R6" s="23">
        <f t="shared" ref="R6:R51" si="0">IF(L6=0,"-",L6/J6)</f>
        <v>0.10526315789473684</v>
      </c>
      <c r="S6" s="19">
        <v>2</v>
      </c>
      <c r="T6" s="19" t="s">
        <v>69</v>
      </c>
    </row>
    <row r="7" spans="1:20">
      <c r="A7" s="22">
        <v>324</v>
      </c>
      <c r="B7" s="19" t="s">
        <v>70</v>
      </c>
      <c r="C7" s="19" t="s">
        <v>13</v>
      </c>
      <c r="D7" s="19" t="s">
        <v>71</v>
      </c>
      <c r="E7" s="19" t="s">
        <v>27</v>
      </c>
      <c r="F7" s="19" t="s">
        <v>72</v>
      </c>
      <c r="G7" s="19"/>
      <c r="H7" s="19" t="s">
        <v>73</v>
      </c>
      <c r="I7" s="19">
        <v>106</v>
      </c>
      <c r="J7" s="19">
        <v>3</v>
      </c>
      <c r="K7" s="19">
        <v>1</v>
      </c>
      <c r="L7" s="19">
        <v>2</v>
      </c>
      <c r="M7" s="19">
        <v>47600</v>
      </c>
      <c r="N7" s="19">
        <v>0</v>
      </c>
      <c r="O7" s="19">
        <v>47600</v>
      </c>
      <c r="P7" s="19">
        <v>0</v>
      </c>
      <c r="Q7" s="19">
        <v>0</v>
      </c>
      <c r="R7" s="24">
        <f t="shared" si="0"/>
        <v>0.66666666666666663</v>
      </c>
      <c r="S7" s="19">
        <v>4</v>
      </c>
      <c r="T7" s="19" t="s">
        <v>74</v>
      </c>
    </row>
    <row r="8" spans="1:20" hidden="1">
      <c r="A8" s="22">
        <v>331</v>
      </c>
      <c r="B8" s="19" t="s">
        <v>75</v>
      </c>
      <c r="C8" s="19" t="s">
        <v>33</v>
      </c>
      <c r="D8" s="19" t="s">
        <v>76</v>
      </c>
      <c r="E8" s="19" t="s">
        <v>77</v>
      </c>
      <c r="F8" s="19" t="s">
        <v>66</v>
      </c>
      <c r="G8" s="19"/>
      <c r="H8" s="19" t="s">
        <v>73</v>
      </c>
      <c r="I8" s="19">
        <v>76</v>
      </c>
      <c r="J8" s="19">
        <v>2</v>
      </c>
      <c r="K8" s="19">
        <v>0</v>
      </c>
      <c r="L8" s="19">
        <v>2</v>
      </c>
      <c r="M8" s="19">
        <v>47600</v>
      </c>
      <c r="N8" s="19">
        <v>47600</v>
      </c>
      <c r="O8" s="19">
        <v>0</v>
      </c>
      <c r="P8" s="19">
        <v>0</v>
      </c>
      <c r="Q8" s="19">
        <v>0</v>
      </c>
      <c r="R8" s="24">
        <f t="shared" si="0"/>
        <v>1</v>
      </c>
      <c r="S8" s="19">
        <v>1</v>
      </c>
      <c r="T8" s="19" t="s">
        <v>78</v>
      </c>
    </row>
    <row r="9" spans="1:20">
      <c r="A9" s="22">
        <v>918</v>
      </c>
      <c r="B9" s="19" t="s">
        <v>79</v>
      </c>
      <c r="C9" s="19" t="s">
        <v>20</v>
      </c>
      <c r="D9" s="19" t="s">
        <v>80</v>
      </c>
      <c r="E9" s="19" t="s">
        <v>81</v>
      </c>
      <c r="F9" s="19" t="s">
        <v>66</v>
      </c>
      <c r="G9" s="19"/>
      <c r="H9" s="19" t="s">
        <v>73</v>
      </c>
      <c r="I9" s="19">
        <v>45</v>
      </c>
      <c r="J9" s="19">
        <v>1</v>
      </c>
      <c r="K9" s="19">
        <v>0</v>
      </c>
      <c r="L9" s="19">
        <v>1</v>
      </c>
      <c r="M9" s="19">
        <v>23800</v>
      </c>
      <c r="N9" s="19">
        <v>23800</v>
      </c>
      <c r="O9" s="19">
        <v>0</v>
      </c>
      <c r="P9" s="19">
        <v>0</v>
      </c>
      <c r="Q9" s="19">
        <v>0</v>
      </c>
      <c r="R9" s="24">
        <f t="shared" si="0"/>
        <v>1</v>
      </c>
      <c r="S9" s="19">
        <v>2</v>
      </c>
      <c r="T9" s="19" t="s">
        <v>69</v>
      </c>
    </row>
    <row r="10" spans="1:20">
      <c r="A10" s="22">
        <v>338</v>
      </c>
      <c r="B10" s="19" t="s">
        <v>79</v>
      </c>
      <c r="C10" s="19" t="s">
        <v>20</v>
      </c>
      <c r="D10" s="19" t="s">
        <v>82</v>
      </c>
      <c r="E10" s="19" t="s">
        <v>19</v>
      </c>
      <c r="F10" s="19" t="s">
        <v>72</v>
      </c>
      <c r="G10" s="19" t="s">
        <v>83</v>
      </c>
      <c r="H10" s="19" t="s">
        <v>84</v>
      </c>
      <c r="I10" s="19">
        <v>272</v>
      </c>
      <c r="J10" s="19">
        <v>8</v>
      </c>
      <c r="K10" s="19">
        <v>7</v>
      </c>
      <c r="L10" s="19">
        <v>1</v>
      </c>
      <c r="M10" s="19">
        <v>23800</v>
      </c>
      <c r="N10" s="19">
        <v>23800</v>
      </c>
      <c r="O10" s="19">
        <v>0</v>
      </c>
      <c r="P10" s="19">
        <v>0</v>
      </c>
      <c r="Q10" s="19">
        <v>0</v>
      </c>
      <c r="R10" s="24">
        <f t="shared" si="0"/>
        <v>0.125</v>
      </c>
      <c r="S10" s="19">
        <v>8</v>
      </c>
      <c r="T10" s="19" t="s">
        <v>85</v>
      </c>
    </row>
    <row r="11" spans="1:20">
      <c r="A11" s="22">
        <v>1767</v>
      </c>
      <c r="B11" s="19" t="s">
        <v>86</v>
      </c>
      <c r="C11" s="19" t="s">
        <v>16</v>
      </c>
      <c r="D11" s="19" t="s">
        <v>87</v>
      </c>
      <c r="E11" s="19" t="s">
        <v>88</v>
      </c>
      <c r="F11" s="19" t="s">
        <v>66</v>
      </c>
      <c r="G11" s="19" t="s">
        <v>89</v>
      </c>
      <c r="H11" s="19" t="s">
        <v>90</v>
      </c>
      <c r="I11" s="19">
        <v>230</v>
      </c>
      <c r="J11" s="19">
        <v>6</v>
      </c>
      <c r="K11" s="19">
        <v>5</v>
      </c>
      <c r="L11" s="19">
        <v>1</v>
      </c>
      <c r="M11" s="19">
        <v>23800</v>
      </c>
      <c r="N11" s="19">
        <v>23800</v>
      </c>
      <c r="O11" s="19">
        <v>0</v>
      </c>
      <c r="P11" s="19">
        <v>0</v>
      </c>
      <c r="Q11" s="19">
        <v>0</v>
      </c>
      <c r="R11" s="24">
        <f t="shared" si="0"/>
        <v>0.16666666666666666</v>
      </c>
      <c r="S11" s="19">
        <v>2</v>
      </c>
      <c r="T11" s="19" t="s">
        <v>69</v>
      </c>
    </row>
    <row r="12" spans="1:20">
      <c r="A12" s="22">
        <v>461</v>
      </c>
      <c r="B12" s="19" t="s">
        <v>86</v>
      </c>
      <c r="C12" s="19" t="s">
        <v>16</v>
      </c>
      <c r="D12" s="19" t="s">
        <v>91</v>
      </c>
      <c r="E12" s="19" t="s">
        <v>15</v>
      </c>
      <c r="F12" s="19" t="s">
        <v>92</v>
      </c>
      <c r="G12" s="19" t="s">
        <v>93</v>
      </c>
      <c r="H12" s="19" t="s">
        <v>94</v>
      </c>
      <c r="I12" s="19">
        <v>51</v>
      </c>
      <c r="J12" s="19">
        <v>1</v>
      </c>
      <c r="K12" s="19">
        <v>0</v>
      </c>
      <c r="L12" s="19">
        <v>1</v>
      </c>
      <c r="M12" s="19">
        <v>23800</v>
      </c>
      <c r="N12" s="19">
        <v>23800</v>
      </c>
      <c r="O12" s="19">
        <v>0</v>
      </c>
      <c r="P12" s="19">
        <v>0</v>
      </c>
      <c r="Q12" s="19">
        <v>0</v>
      </c>
      <c r="R12" s="24">
        <f t="shared" si="0"/>
        <v>1</v>
      </c>
      <c r="S12" s="19">
        <v>15</v>
      </c>
      <c r="T12" s="19" t="s">
        <v>95</v>
      </c>
    </row>
    <row r="13" spans="1:20" hidden="1">
      <c r="A13" s="22">
        <v>1806</v>
      </c>
      <c r="B13" s="19" t="s">
        <v>96</v>
      </c>
      <c r="C13" s="19" t="s">
        <v>97</v>
      </c>
      <c r="D13" s="19" t="s">
        <v>98</v>
      </c>
      <c r="E13" s="19" t="s">
        <v>99</v>
      </c>
      <c r="F13" s="19" t="s">
        <v>66</v>
      </c>
      <c r="G13" s="19" t="s">
        <v>100</v>
      </c>
      <c r="H13" s="19" t="s">
        <v>101</v>
      </c>
      <c r="I13" s="19">
        <v>136</v>
      </c>
      <c r="J13" s="19">
        <v>4</v>
      </c>
      <c r="K13" s="19">
        <v>3</v>
      </c>
      <c r="L13" s="19">
        <v>1</v>
      </c>
      <c r="M13" s="19">
        <v>23800</v>
      </c>
      <c r="N13" s="19">
        <v>0</v>
      </c>
      <c r="O13" s="19">
        <v>23800</v>
      </c>
      <c r="P13" s="19">
        <v>0</v>
      </c>
      <c r="Q13" s="19">
        <v>0</v>
      </c>
      <c r="R13" s="24">
        <f t="shared" si="0"/>
        <v>0.25</v>
      </c>
      <c r="S13" s="19">
        <v>1</v>
      </c>
      <c r="T13" s="19" t="s">
        <v>78</v>
      </c>
    </row>
    <row r="14" spans="1:20" hidden="1">
      <c r="A14" s="22">
        <v>1765</v>
      </c>
      <c r="B14" s="19" t="s">
        <v>96</v>
      </c>
      <c r="C14" s="19" t="s">
        <v>97</v>
      </c>
      <c r="D14" s="19" t="s">
        <v>102</v>
      </c>
      <c r="E14" s="19" t="s">
        <v>103</v>
      </c>
      <c r="F14" s="19" t="s">
        <v>66</v>
      </c>
      <c r="G14" s="19" t="s">
        <v>100</v>
      </c>
      <c r="H14" s="19" t="s">
        <v>101</v>
      </c>
      <c r="I14" s="19">
        <v>178</v>
      </c>
      <c r="J14" s="19">
        <v>5</v>
      </c>
      <c r="K14" s="19">
        <v>4</v>
      </c>
      <c r="L14" s="19">
        <v>1</v>
      </c>
      <c r="M14" s="19">
        <v>23800</v>
      </c>
      <c r="N14" s="19">
        <v>0</v>
      </c>
      <c r="O14" s="19">
        <v>23800</v>
      </c>
      <c r="P14" s="19">
        <v>0</v>
      </c>
      <c r="Q14" s="19">
        <v>0</v>
      </c>
      <c r="R14" s="24">
        <f t="shared" si="0"/>
        <v>0.2</v>
      </c>
      <c r="S14" s="19">
        <v>1</v>
      </c>
      <c r="T14" s="19" t="s">
        <v>78</v>
      </c>
    </row>
    <row r="15" spans="1:20">
      <c r="A15" s="22">
        <v>1757</v>
      </c>
      <c r="B15" s="19" t="s">
        <v>104</v>
      </c>
      <c r="C15" s="19" t="s">
        <v>28</v>
      </c>
      <c r="D15" s="19" t="s">
        <v>105</v>
      </c>
      <c r="E15" s="19" t="s">
        <v>106</v>
      </c>
      <c r="F15" s="19" t="s">
        <v>72</v>
      </c>
      <c r="G15" s="19" t="s">
        <v>107</v>
      </c>
      <c r="H15" s="19" t="s">
        <v>108</v>
      </c>
      <c r="I15" s="19">
        <v>137</v>
      </c>
      <c r="J15" s="19">
        <v>4</v>
      </c>
      <c r="K15" s="19">
        <v>3</v>
      </c>
      <c r="L15" s="19">
        <v>1</v>
      </c>
      <c r="M15" s="19">
        <v>23800</v>
      </c>
      <c r="N15" s="19">
        <v>23800</v>
      </c>
      <c r="O15" s="19">
        <v>0</v>
      </c>
      <c r="P15" s="19">
        <v>0</v>
      </c>
      <c r="Q15" s="19">
        <v>0</v>
      </c>
      <c r="R15" s="24">
        <f t="shared" si="0"/>
        <v>0.25</v>
      </c>
      <c r="S15" s="19">
        <v>2</v>
      </c>
      <c r="T15" s="19" t="s">
        <v>69</v>
      </c>
    </row>
    <row r="16" spans="1:20" hidden="1">
      <c r="A16" s="22">
        <v>1756</v>
      </c>
      <c r="B16" s="19" t="s">
        <v>104</v>
      </c>
      <c r="C16" s="19" t="s">
        <v>28</v>
      </c>
      <c r="D16" s="19" t="s">
        <v>109</v>
      </c>
      <c r="E16" s="19" t="s">
        <v>110</v>
      </c>
      <c r="F16" s="19" t="s">
        <v>66</v>
      </c>
      <c r="G16" s="19" t="s">
        <v>89</v>
      </c>
      <c r="H16" s="19" t="s">
        <v>90</v>
      </c>
      <c r="I16" s="19">
        <v>210</v>
      </c>
      <c r="J16" s="19">
        <v>6</v>
      </c>
      <c r="K16" s="19">
        <v>5</v>
      </c>
      <c r="L16" s="19">
        <v>1</v>
      </c>
      <c r="M16" s="19">
        <v>23800</v>
      </c>
      <c r="N16" s="19">
        <v>23800</v>
      </c>
      <c r="O16" s="19">
        <v>0</v>
      </c>
      <c r="P16" s="19">
        <v>0</v>
      </c>
      <c r="Q16" s="19">
        <v>0</v>
      </c>
      <c r="R16" s="24">
        <f t="shared" si="0"/>
        <v>0.16666666666666666</v>
      </c>
      <c r="S16" s="19">
        <v>1</v>
      </c>
      <c r="T16" s="19" t="s">
        <v>78</v>
      </c>
    </row>
    <row r="17" spans="1:20" hidden="1">
      <c r="A17" s="22">
        <v>1764</v>
      </c>
      <c r="B17" s="19" t="s">
        <v>111</v>
      </c>
      <c r="C17" s="19" t="s">
        <v>112</v>
      </c>
      <c r="D17" s="19" t="s">
        <v>113</v>
      </c>
      <c r="E17" s="19" t="s">
        <v>114</v>
      </c>
      <c r="F17" s="19" t="s">
        <v>66</v>
      </c>
      <c r="G17" s="19"/>
      <c r="H17" s="19" t="s">
        <v>73</v>
      </c>
      <c r="I17" s="19">
        <v>35</v>
      </c>
      <c r="J17" s="19">
        <v>1</v>
      </c>
      <c r="K17" s="19">
        <v>0</v>
      </c>
      <c r="L17" s="19">
        <v>1</v>
      </c>
      <c r="M17" s="19">
        <v>23800</v>
      </c>
      <c r="N17" s="19">
        <v>0</v>
      </c>
      <c r="O17" s="19">
        <v>23800</v>
      </c>
      <c r="P17" s="19">
        <v>0</v>
      </c>
      <c r="Q17" s="19">
        <v>0</v>
      </c>
      <c r="R17" s="24">
        <f t="shared" si="0"/>
        <v>1</v>
      </c>
      <c r="S17" s="19">
        <v>1</v>
      </c>
      <c r="T17" s="19" t="s">
        <v>78</v>
      </c>
    </row>
    <row r="18" spans="1:20" hidden="1">
      <c r="A18" s="22">
        <v>1762</v>
      </c>
      <c r="B18" s="19" t="s">
        <v>111</v>
      </c>
      <c r="C18" s="19" t="s">
        <v>112</v>
      </c>
      <c r="D18" s="19" t="s">
        <v>115</v>
      </c>
      <c r="E18" s="19" t="s">
        <v>116</v>
      </c>
      <c r="F18" s="19" t="s">
        <v>72</v>
      </c>
      <c r="G18" s="19" t="s">
        <v>107</v>
      </c>
      <c r="H18" s="19" t="s">
        <v>108</v>
      </c>
      <c r="I18" s="19">
        <v>88</v>
      </c>
      <c r="J18" s="19">
        <v>2</v>
      </c>
      <c r="K18" s="19">
        <v>1</v>
      </c>
      <c r="L18" s="19">
        <v>1</v>
      </c>
      <c r="M18" s="19">
        <v>23800</v>
      </c>
      <c r="N18" s="19">
        <v>0</v>
      </c>
      <c r="O18" s="19">
        <v>23800</v>
      </c>
      <c r="P18" s="19">
        <v>0</v>
      </c>
      <c r="Q18" s="19">
        <v>0</v>
      </c>
      <c r="R18" s="24">
        <f t="shared" si="0"/>
        <v>0.5</v>
      </c>
      <c r="S18" s="19">
        <v>1</v>
      </c>
      <c r="T18" s="19" t="s">
        <v>78</v>
      </c>
    </row>
    <row r="19" spans="1:20" hidden="1">
      <c r="A19" s="22">
        <v>1761</v>
      </c>
      <c r="B19" s="19" t="s">
        <v>117</v>
      </c>
      <c r="C19" s="19" t="s">
        <v>118</v>
      </c>
      <c r="D19" s="19" t="s">
        <v>119</v>
      </c>
      <c r="E19" s="19" t="s">
        <v>120</v>
      </c>
      <c r="F19" s="19" t="s">
        <v>66</v>
      </c>
      <c r="G19" s="19"/>
      <c r="H19" s="19" t="s">
        <v>73</v>
      </c>
      <c r="I19" s="19">
        <v>44</v>
      </c>
      <c r="J19" s="19">
        <v>1</v>
      </c>
      <c r="K19" s="19">
        <v>0</v>
      </c>
      <c r="L19" s="19">
        <v>1</v>
      </c>
      <c r="M19" s="19">
        <v>23800</v>
      </c>
      <c r="N19" s="19">
        <v>0</v>
      </c>
      <c r="O19" s="19">
        <v>23800</v>
      </c>
      <c r="P19" s="19">
        <v>0</v>
      </c>
      <c r="Q19" s="19">
        <v>0</v>
      </c>
      <c r="R19" s="24">
        <f t="shared" si="0"/>
        <v>1</v>
      </c>
      <c r="S19" s="19">
        <v>1</v>
      </c>
      <c r="T19" s="19" t="s">
        <v>78</v>
      </c>
    </row>
    <row r="20" spans="1:20" hidden="1">
      <c r="A20" s="22">
        <v>1801</v>
      </c>
      <c r="B20" s="19" t="s">
        <v>121</v>
      </c>
      <c r="C20" s="19" t="s">
        <v>31</v>
      </c>
      <c r="D20" s="19" t="s">
        <v>122</v>
      </c>
      <c r="E20" s="19" t="s">
        <v>123</v>
      </c>
      <c r="F20" s="19" t="s">
        <v>72</v>
      </c>
      <c r="G20" s="19" t="s">
        <v>124</v>
      </c>
      <c r="H20" s="19" t="s">
        <v>125</v>
      </c>
      <c r="I20" s="19">
        <v>101</v>
      </c>
      <c r="J20" s="19">
        <v>3</v>
      </c>
      <c r="K20" s="19">
        <v>2</v>
      </c>
      <c r="L20" s="19">
        <v>1</v>
      </c>
      <c r="M20" s="19">
        <v>23800</v>
      </c>
      <c r="N20" s="19">
        <v>23800</v>
      </c>
      <c r="O20" s="19">
        <v>0</v>
      </c>
      <c r="P20" s="19">
        <v>0</v>
      </c>
      <c r="Q20" s="19">
        <v>0</v>
      </c>
      <c r="R20" s="24">
        <f t="shared" si="0"/>
        <v>0.33333333333333331</v>
      </c>
      <c r="S20" s="19">
        <v>1</v>
      </c>
      <c r="T20" s="19" t="s">
        <v>78</v>
      </c>
    </row>
    <row r="21" spans="1:20" hidden="1">
      <c r="A21" s="22">
        <v>1814</v>
      </c>
      <c r="B21" s="19" t="s">
        <v>75</v>
      </c>
      <c r="C21" s="19" t="s">
        <v>33</v>
      </c>
      <c r="D21" s="19" t="s">
        <v>126</v>
      </c>
      <c r="E21" s="19" t="s">
        <v>127</v>
      </c>
      <c r="F21" s="19" t="s">
        <v>72</v>
      </c>
      <c r="G21" s="19" t="s">
        <v>107</v>
      </c>
      <c r="H21" s="19" t="s">
        <v>108</v>
      </c>
      <c r="I21" s="19">
        <v>200</v>
      </c>
      <c r="J21" s="19">
        <v>6</v>
      </c>
      <c r="K21" s="19">
        <v>5</v>
      </c>
      <c r="L21" s="19">
        <v>1</v>
      </c>
      <c r="M21" s="19">
        <v>23800</v>
      </c>
      <c r="N21" s="19">
        <v>23800</v>
      </c>
      <c r="O21" s="19">
        <v>0</v>
      </c>
      <c r="P21" s="19">
        <v>0</v>
      </c>
      <c r="Q21" s="19">
        <v>0</v>
      </c>
      <c r="R21" s="24">
        <f t="shared" si="0"/>
        <v>0.16666666666666666</v>
      </c>
      <c r="S21" s="19">
        <v>1</v>
      </c>
      <c r="T21" s="19" t="s">
        <v>78</v>
      </c>
    </row>
    <row r="22" spans="1:20">
      <c r="A22" s="22">
        <v>1804</v>
      </c>
      <c r="B22" s="19" t="s">
        <v>75</v>
      </c>
      <c r="C22" s="19" t="s">
        <v>33</v>
      </c>
      <c r="D22" s="19" t="s">
        <v>128</v>
      </c>
      <c r="E22" s="19" t="s">
        <v>32</v>
      </c>
      <c r="F22" s="19" t="s">
        <v>66</v>
      </c>
      <c r="G22" s="19" t="s">
        <v>89</v>
      </c>
      <c r="H22" s="19" t="s">
        <v>90</v>
      </c>
      <c r="I22" s="19">
        <v>154</v>
      </c>
      <c r="J22" s="19">
        <v>4</v>
      </c>
      <c r="K22" s="19">
        <v>3</v>
      </c>
      <c r="L22" s="19">
        <v>1</v>
      </c>
      <c r="M22" s="19">
        <v>23800</v>
      </c>
      <c r="N22" s="19">
        <v>23800</v>
      </c>
      <c r="O22" s="19">
        <v>0</v>
      </c>
      <c r="P22" s="19">
        <v>0</v>
      </c>
      <c r="Q22" s="19">
        <v>0</v>
      </c>
      <c r="R22" s="24">
        <f t="shared" si="0"/>
        <v>0.25</v>
      </c>
      <c r="S22" s="19">
        <v>3</v>
      </c>
      <c r="T22" s="19" t="s">
        <v>129</v>
      </c>
    </row>
    <row r="23" spans="1:20">
      <c r="A23" s="22">
        <v>1802</v>
      </c>
      <c r="B23" s="19" t="s">
        <v>75</v>
      </c>
      <c r="C23" s="19" t="s">
        <v>33</v>
      </c>
      <c r="D23" s="19" t="s">
        <v>130</v>
      </c>
      <c r="E23" s="19" t="s">
        <v>131</v>
      </c>
      <c r="F23" s="19" t="s">
        <v>72</v>
      </c>
      <c r="G23" s="19" t="s">
        <v>132</v>
      </c>
      <c r="H23" s="19" t="s">
        <v>133</v>
      </c>
      <c r="I23" s="19">
        <v>270</v>
      </c>
      <c r="J23" s="19">
        <v>8</v>
      </c>
      <c r="K23" s="19">
        <v>7</v>
      </c>
      <c r="L23" s="19">
        <v>1</v>
      </c>
      <c r="M23" s="19">
        <v>23800</v>
      </c>
      <c r="N23" s="19">
        <v>23800</v>
      </c>
      <c r="O23" s="19">
        <v>0</v>
      </c>
      <c r="P23" s="19">
        <v>0</v>
      </c>
      <c r="Q23" s="19">
        <v>0</v>
      </c>
      <c r="R23" s="24">
        <f t="shared" si="0"/>
        <v>0.125</v>
      </c>
      <c r="S23" s="19">
        <v>2</v>
      </c>
      <c r="T23" s="19" t="s">
        <v>69</v>
      </c>
    </row>
    <row r="24" spans="1:20" hidden="1">
      <c r="A24" s="22">
        <v>1763</v>
      </c>
      <c r="B24" s="19" t="s">
        <v>75</v>
      </c>
      <c r="C24" s="19" t="s">
        <v>33</v>
      </c>
      <c r="D24" s="19" t="s">
        <v>134</v>
      </c>
      <c r="E24" s="19" t="s">
        <v>135</v>
      </c>
      <c r="F24" s="19" t="s">
        <v>66</v>
      </c>
      <c r="G24" s="19" t="s">
        <v>136</v>
      </c>
      <c r="H24" s="19" t="s">
        <v>137</v>
      </c>
      <c r="I24" s="19">
        <v>119</v>
      </c>
      <c r="J24" s="19">
        <v>3</v>
      </c>
      <c r="K24" s="19">
        <v>2</v>
      </c>
      <c r="L24" s="19">
        <v>1</v>
      </c>
      <c r="M24" s="19">
        <v>23800</v>
      </c>
      <c r="N24" s="19">
        <v>23800</v>
      </c>
      <c r="O24" s="19">
        <v>0</v>
      </c>
      <c r="P24" s="19">
        <v>0</v>
      </c>
      <c r="Q24" s="19">
        <v>0</v>
      </c>
      <c r="R24" s="24">
        <f t="shared" si="0"/>
        <v>0.33333333333333331</v>
      </c>
      <c r="S24" s="19">
        <v>1</v>
      </c>
      <c r="T24" s="19" t="s">
        <v>78</v>
      </c>
    </row>
    <row r="25" spans="1:20">
      <c r="A25" s="22">
        <v>1715</v>
      </c>
      <c r="B25" s="19" t="s">
        <v>75</v>
      </c>
      <c r="C25" s="19" t="s">
        <v>33</v>
      </c>
      <c r="D25" s="19" t="s">
        <v>138</v>
      </c>
      <c r="E25" s="19" t="s">
        <v>34</v>
      </c>
      <c r="F25" s="19" t="s">
        <v>72</v>
      </c>
      <c r="G25" s="19" t="s">
        <v>139</v>
      </c>
      <c r="H25" s="19" t="s">
        <v>140</v>
      </c>
      <c r="I25" s="19">
        <v>68</v>
      </c>
      <c r="J25" s="19">
        <v>2</v>
      </c>
      <c r="K25" s="19">
        <v>1</v>
      </c>
      <c r="L25" s="19">
        <v>1</v>
      </c>
      <c r="M25" s="19">
        <v>23800</v>
      </c>
      <c r="N25" s="19">
        <v>23800</v>
      </c>
      <c r="O25" s="19">
        <v>0</v>
      </c>
      <c r="P25" s="19">
        <v>0</v>
      </c>
      <c r="Q25" s="19">
        <v>0</v>
      </c>
      <c r="R25" s="24">
        <f t="shared" si="0"/>
        <v>0.5</v>
      </c>
      <c r="S25" s="19">
        <v>3</v>
      </c>
      <c r="T25" s="19" t="s">
        <v>129</v>
      </c>
    </row>
    <row r="26" spans="1:20" hidden="1">
      <c r="A26" s="22">
        <v>1817</v>
      </c>
      <c r="B26" s="19" t="s">
        <v>141</v>
      </c>
      <c r="C26" s="19" t="s">
        <v>30</v>
      </c>
      <c r="D26" s="19" t="s">
        <v>142</v>
      </c>
      <c r="E26" s="19" t="s">
        <v>143</v>
      </c>
      <c r="F26" s="19" t="s">
        <v>72</v>
      </c>
      <c r="G26" s="19" t="s">
        <v>107</v>
      </c>
      <c r="H26" s="19" t="s">
        <v>108</v>
      </c>
      <c r="I26" s="19">
        <v>571</v>
      </c>
      <c r="J26" s="19">
        <v>17</v>
      </c>
      <c r="K26" s="19">
        <v>16</v>
      </c>
      <c r="L26" s="19">
        <v>1</v>
      </c>
      <c r="M26" s="19">
        <v>23800</v>
      </c>
      <c r="N26" s="19">
        <v>0</v>
      </c>
      <c r="O26" s="19">
        <v>23800</v>
      </c>
      <c r="P26" s="19">
        <v>0</v>
      </c>
      <c r="Q26" s="19">
        <v>0</v>
      </c>
      <c r="R26" s="24">
        <f t="shared" si="0"/>
        <v>5.8823529411764705E-2</v>
      </c>
      <c r="S26" s="19">
        <v>1</v>
      </c>
      <c r="T26" s="19" t="s">
        <v>78</v>
      </c>
    </row>
    <row r="27" spans="1:20" hidden="1">
      <c r="A27" s="22">
        <v>1759</v>
      </c>
      <c r="B27" s="19" t="s">
        <v>141</v>
      </c>
      <c r="C27" s="19" t="s">
        <v>30</v>
      </c>
      <c r="D27" s="19" t="s">
        <v>144</v>
      </c>
      <c r="E27" s="19" t="s">
        <v>145</v>
      </c>
      <c r="F27" s="19" t="s">
        <v>66</v>
      </c>
      <c r="G27" s="19" t="s">
        <v>136</v>
      </c>
      <c r="H27" s="19" t="s">
        <v>137</v>
      </c>
      <c r="I27" s="19">
        <v>86</v>
      </c>
      <c r="J27" s="19">
        <v>2</v>
      </c>
      <c r="K27" s="19">
        <v>1</v>
      </c>
      <c r="L27" s="19">
        <v>1</v>
      </c>
      <c r="M27" s="19">
        <v>23800</v>
      </c>
      <c r="N27" s="19">
        <v>0</v>
      </c>
      <c r="O27" s="19">
        <v>23800</v>
      </c>
      <c r="P27" s="19">
        <v>0</v>
      </c>
      <c r="Q27" s="19">
        <v>0</v>
      </c>
      <c r="R27" s="24">
        <f t="shared" si="0"/>
        <v>0.5</v>
      </c>
      <c r="S27" s="19">
        <v>1</v>
      </c>
      <c r="T27" s="19" t="s">
        <v>78</v>
      </c>
    </row>
    <row r="28" spans="1:20">
      <c r="A28" s="22">
        <v>919</v>
      </c>
      <c r="B28" s="19" t="s">
        <v>141</v>
      </c>
      <c r="C28" s="19" t="s">
        <v>30</v>
      </c>
      <c r="D28" s="19" t="s">
        <v>146</v>
      </c>
      <c r="E28" s="19" t="s">
        <v>29</v>
      </c>
      <c r="F28" s="19" t="s">
        <v>72</v>
      </c>
      <c r="G28" s="19"/>
      <c r="H28" s="19" t="s">
        <v>73</v>
      </c>
      <c r="I28" s="19">
        <v>57</v>
      </c>
      <c r="J28" s="19">
        <v>1</v>
      </c>
      <c r="K28" s="19">
        <v>0</v>
      </c>
      <c r="L28" s="19">
        <v>1</v>
      </c>
      <c r="M28" s="19">
        <v>23800</v>
      </c>
      <c r="N28" s="19">
        <v>0</v>
      </c>
      <c r="O28" s="19">
        <v>23800</v>
      </c>
      <c r="P28" s="19">
        <v>0</v>
      </c>
      <c r="Q28" s="19">
        <v>0</v>
      </c>
      <c r="R28" s="24">
        <f t="shared" si="0"/>
        <v>1</v>
      </c>
      <c r="S28" s="19">
        <v>4</v>
      </c>
      <c r="T28" s="19" t="s">
        <v>74</v>
      </c>
    </row>
    <row r="29" spans="1:20">
      <c r="A29" s="22">
        <v>913</v>
      </c>
      <c r="B29" s="19" t="s">
        <v>147</v>
      </c>
      <c r="C29" s="19" t="s">
        <v>18</v>
      </c>
      <c r="D29" s="19" t="s">
        <v>148</v>
      </c>
      <c r="E29" s="19" t="s">
        <v>17</v>
      </c>
      <c r="F29" s="19" t="s">
        <v>72</v>
      </c>
      <c r="G29" s="19"/>
      <c r="H29" s="19" t="s">
        <v>73</v>
      </c>
      <c r="I29" s="19">
        <v>348</v>
      </c>
      <c r="J29" s="19">
        <v>10</v>
      </c>
      <c r="K29" s="19">
        <v>9</v>
      </c>
      <c r="L29" s="19">
        <v>1</v>
      </c>
      <c r="M29" s="19">
        <v>23800</v>
      </c>
      <c r="N29" s="19">
        <v>23800</v>
      </c>
      <c r="O29" s="19">
        <v>0</v>
      </c>
      <c r="P29" s="19">
        <v>0</v>
      </c>
      <c r="Q29" s="19">
        <v>0</v>
      </c>
      <c r="R29" s="24">
        <f t="shared" si="0"/>
        <v>0.1</v>
      </c>
      <c r="S29" s="19">
        <v>14</v>
      </c>
      <c r="T29" s="19" t="s">
        <v>149</v>
      </c>
    </row>
    <row r="30" spans="1:20">
      <c r="A30" s="22">
        <v>1815</v>
      </c>
      <c r="B30" s="19" t="s">
        <v>70</v>
      </c>
      <c r="C30" s="19" t="s">
        <v>13</v>
      </c>
      <c r="D30" s="19" t="s">
        <v>150</v>
      </c>
      <c r="E30" s="19" t="s">
        <v>12</v>
      </c>
      <c r="F30" s="19" t="s">
        <v>92</v>
      </c>
      <c r="G30" s="19"/>
      <c r="H30" s="19" t="s">
        <v>73</v>
      </c>
      <c r="I30" s="19">
        <v>52</v>
      </c>
      <c r="J30" s="19">
        <v>1</v>
      </c>
      <c r="K30" s="19">
        <v>0</v>
      </c>
      <c r="L30" s="19">
        <v>1</v>
      </c>
      <c r="M30" s="19">
        <v>23800</v>
      </c>
      <c r="N30" s="19">
        <v>23800</v>
      </c>
      <c r="O30" s="19">
        <v>0</v>
      </c>
      <c r="P30" s="19">
        <v>0</v>
      </c>
      <c r="Q30" s="19">
        <v>0</v>
      </c>
      <c r="R30" s="24">
        <f t="shared" si="0"/>
        <v>1</v>
      </c>
      <c r="S30" s="19">
        <v>25</v>
      </c>
      <c r="T30" s="19" t="s">
        <v>151</v>
      </c>
    </row>
    <row r="31" spans="1:20">
      <c r="A31" s="22">
        <v>1768</v>
      </c>
      <c r="B31" s="19" t="s">
        <v>70</v>
      </c>
      <c r="C31" s="19" t="s">
        <v>13</v>
      </c>
      <c r="D31" s="19" t="s">
        <v>152</v>
      </c>
      <c r="E31" s="19" t="s">
        <v>153</v>
      </c>
      <c r="F31" s="19" t="s">
        <v>72</v>
      </c>
      <c r="G31" s="19" t="s">
        <v>107</v>
      </c>
      <c r="H31" s="19" t="s">
        <v>108</v>
      </c>
      <c r="I31" s="19">
        <v>79</v>
      </c>
      <c r="J31" s="19">
        <v>2</v>
      </c>
      <c r="K31" s="19">
        <v>1</v>
      </c>
      <c r="L31" s="19">
        <v>1</v>
      </c>
      <c r="M31" s="19">
        <v>23800</v>
      </c>
      <c r="N31" s="19">
        <v>23800</v>
      </c>
      <c r="O31" s="19">
        <v>0</v>
      </c>
      <c r="P31" s="19">
        <v>0</v>
      </c>
      <c r="Q31" s="19">
        <v>0</v>
      </c>
      <c r="R31" s="24">
        <f t="shared" si="0"/>
        <v>0.5</v>
      </c>
      <c r="S31" s="19">
        <v>2</v>
      </c>
      <c r="T31" s="19" t="s">
        <v>69</v>
      </c>
    </row>
    <row r="32" spans="1:20">
      <c r="A32" s="22">
        <v>921</v>
      </c>
      <c r="B32" s="19" t="s">
        <v>70</v>
      </c>
      <c r="C32" s="19" t="s">
        <v>13</v>
      </c>
      <c r="D32" s="19" t="s">
        <v>154</v>
      </c>
      <c r="E32" s="19" t="s">
        <v>155</v>
      </c>
      <c r="F32" s="19" t="s">
        <v>72</v>
      </c>
      <c r="G32" s="19"/>
      <c r="H32" s="19" t="s">
        <v>73</v>
      </c>
      <c r="I32" s="19">
        <v>36</v>
      </c>
      <c r="J32" s="19">
        <v>1</v>
      </c>
      <c r="K32" s="19">
        <v>0</v>
      </c>
      <c r="L32" s="19">
        <v>1</v>
      </c>
      <c r="M32" s="19">
        <v>23800</v>
      </c>
      <c r="N32" s="19">
        <v>0</v>
      </c>
      <c r="O32" s="19">
        <v>23800</v>
      </c>
      <c r="P32" s="19">
        <v>0</v>
      </c>
      <c r="Q32" s="19">
        <v>0</v>
      </c>
      <c r="R32" s="24">
        <f t="shared" si="0"/>
        <v>1</v>
      </c>
      <c r="S32" s="19">
        <v>2</v>
      </c>
      <c r="T32" s="19" t="s">
        <v>69</v>
      </c>
    </row>
    <row r="33" spans="1:20">
      <c r="A33" s="22">
        <v>920</v>
      </c>
      <c r="B33" s="19" t="s">
        <v>70</v>
      </c>
      <c r="C33" s="19" t="s">
        <v>13</v>
      </c>
      <c r="D33" s="19" t="s">
        <v>156</v>
      </c>
      <c r="E33" s="19" t="s">
        <v>24</v>
      </c>
      <c r="F33" s="19" t="s">
        <v>72</v>
      </c>
      <c r="G33" s="19"/>
      <c r="H33" s="19" t="s">
        <v>73</v>
      </c>
      <c r="I33" s="19">
        <v>92</v>
      </c>
      <c r="J33" s="19">
        <v>2</v>
      </c>
      <c r="K33" s="19">
        <v>1</v>
      </c>
      <c r="L33" s="19">
        <v>1</v>
      </c>
      <c r="M33" s="19">
        <v>23800</v>
      </c>
      <c r="N33" s="19">
        <v>0</v>
      </c>
      <c r="O33" s="19">
        <v>23800</v>
      </c>
      <c r="P33" s="19">
        <v>0</v>
      </c>
      <c r="Q33" s="19">
        <v>0</v>
      </c>
      <c r="R33" s="24">
        <f t="shared" si="0"/>
        <v>0.5</v>
      </c>
      <c r="S33" s="19">
        <v>7</v>
      </c>
      <c r="T33" s="19" t="s">
        <v>157</v>
      </c>
    </row>
    <row r="34" spans="1:20">
      <c r="A34" s="22">
        <v>917</v>
      </c>
      <c r="B34" s="19" t="s">
        <v>70</v>
      </c>
      <c r="C34" s="19" t="s">
        <v>13</v>
      </c>
      <c r="D34" s="19" t="s">
        <v>158</v>
      </c>
      <c r="E34" s="19" t="s">
        <v>35</v>
      </c>
      <c r="F34" s="19" t="s">
        <v>72</v>
      </c>
      <c r="G34" s="19"/>
      <c r="H34" s="19" t="s">
        <v>73</v>
      </c>
      <c r="I34" s="19">
        <v>35</v>
      </c>
      <c r="J34" s="19">
        <v>1</v>
      </c>
      <c r="K34" s="19">
        <v>0</v>
      </c>
      <c r="L34" s="19">
        <v>1</v>
      </c>
      <c r="M34" s="19">
        <v>23800</v>
      </c>
      <c r="N34" s="19">
        <v>0</v>
      </c>
      <c r="O34" s="19">
        <v>23800</v>
      </c>
      <c r="P34" s="19">
        <v>0</v>
      </c>
      <c r="Q34" s="19">
        <v>0</v>
      </c>
      <c r="R34" s="24">
        <f t="shared" si="0"/>
        <v>1</v>
      </c>
      <c r="S34" s="19">
        <v>3</v>
      </c>
      <c r="T34" s="19" t="s">
        <v>129</v>
      </c>
    </row>
    <row r="35" spans="1:20">
      <c r="A35" s="22">
        <v>916</v>
      </c>
      <c r="B35" s="19" t="s">
        <v>70</v>
      </c>
      <c r="C35" s="19" t="s">
        <v>13</v>
      </c>
      <c r="D35" s="19" t="s">
        <v>159</v>
      </c>
      <c r="E35" s="19" t="s">
        <v>25</v>
      </c>
      <c r="F35" s="19" t="s">
        <v>72</v>
      </c>
      <c r="G35" s="19"/>
      <c r="H35" s="19" t="s">
        <v>160</v>
      </c>
      <c r="I35" s="19">
        <v>121</v>
      </c>
      <c r="J35" s="19">
        <v>3</v>
      </c>
      <c r="K35" s="19">
        <v>2</v>
      </c>
      <c r="L35" s="19">
        <v>1</v>
      </c>
      <c r="M35" s="19">
        <v>23800</v>
      </c>
      <c r="N35" s="19">
        <v>0</v>
      </c>
      <c r="O35" s="19">
        <v>23800</v>
      </c>
      <c r="P35" s="19">
        <v>0</v>
      </c>
      <c r="Q35" s="19">
        <v>0</v>
      </c>
      <c r="R35" s="24">
        <f t="shared" si="0"/>
        <v>0.33333333333333331</v>
      </c>
      <c r="S35" s="19">
        <v>6</v>
      </c>
      <c r="T35" s="19" t="s">
        <v>161</v>
      </c>
    </row>
    <row r="36" spans="1:20">
      <c r="A36" s="22">
        <v>340</v>
      </c>
      <c r="B36" s="19" t="s">
        <v>70</v>
      </c>
      <c r="C36" s="19" t="s">
        <v>13</v>
      </c>
      <c r="D36" s="19" t="s">
        <v>162</v>
      </c>
      <c r="E36" s="19" t="s">
        <v>36</v>
      </c>
      <c r="F36" s="19" t="s">
        <v>72</v>
      </c>
      <c r="G36" s="19" t="s">
        <v>107</v>
      </c>
      <c r="H36" s="19" t="s">
        <v>108</v>
      </c>
      <c r="I36" s="19">
        <v>73</v>
      </c>
      <c r="J36" s="19">
        <v>2</v>
      </c>
      <c r="K36" s="19">
        <v>1</v>
      </c>
      <c r="L36" s="19">
        <v>1</v>
      </c>
      <c r="M36" s="19">
        <v>23800</v>
      </c>
      <c r="N36" s="19">
        <v>23800</v>
      </c>
      <c r="O36" s="19">
        <v>0</v>
      </c>
      <c r="P36" s="19">
        <v>0</v>
      </c>
      <c r="Q36" s="19">
        <v>0</v>
      </c>
      <c r="R36" s="24">
        <f t="shared" si="0"/>
        <v>0.5</v>
      </c>
      <c r="S36" s="19">
        <v>3</v>
      </c>
      <c r="T36" s="19" t="s">
        <v>129</v>
      </c>
    </row>
    <row r="37" spans="1:20" hidden="1">
      <c r="A37" s="22">
        <v>336</v>
      </c>
      <c r="B37" s="19" t="s">
        <v>70</v>
      </c>
      <c r="C37" s="19" t="s">
        <v>13</v>
      </c>
      <c r="D37" s="19" t="s">
        <v>163</v>
      </c>
      <c r="E37" s="19" t="s">
        <v>164</v>
      </c>
      <c r="F37" s="19" t="s">
        <v>72</v>
      </c>
      <c r="G37" s="19" t="s">
        <v>165</v>
      </c>
      <c r="H37" s="19" t="s">
        <v>166</v>
      </c>
      <c r="I37" s="19">
        <v>169</v>
      </c>
      <c r="J37" s="19">
        <v>5</v>
      </c>
      <c r="K37" s="19">
        <v>4</v>
      </c>
      <c r="L37" s="19">
        <v>1</v>
      </c>
      <c r="M37" s="19">
        <v>23800</v>
      </c>
      <c r="N37" s="19">
        <v>23800</v>
      </c>
      <c r="O37" s="19">
        <v>0</v>
      </c>
      <c r="P37" s="19">
        <v>0</v>
      </c>
      <c r="Q37" s="19">
        <v>0</v>
      </c>
      <c r="R37" s="24">
        <f t="shared" si="0"/>
        <v>0.2</v>
      </c>
      <c r="S37" s="19">
        <v>1</v>
      </c>
      <c r="T37" s="19" t="s">
        <v>78</v>
      </c>
    </row>
    <row r="38" spans="1:20" hidden="1">
      <c r="A38" s="22">
        <v>342</v>
      </c>
      <c r="B38" s="19" t="s">
        <v>167</v>
      </c>
      <c r="C38" s="19" t="s">
        <v>168</v>
      </c>
      <c r="D38" s="19" t="s">
        <v>169</v>
      </c>
      <c r="E38" s="19" t="s">
        <v>170</v>
      </c>
      <c r="F38" s="19" t="s">
        <v>66</v>
      </c>
      <c r="G38" s="19" t="s">
        <v>171</v>
      </c>
      <c r="H38" s="19" t="s">
        <v>172</v>
      </c>
      <c r="I38" s="19">
        <v>71</v>
      </c>
      <c r="J38" s="19">
        <v>2</v>
      </c>
      <c r="K38" s="19">
        <v>1</v>
      </c>
      <c r="L38" s="19">
        <v>1</v>
      </c>
      <c r="M38" s="19">
        <v>23800</v>
      </c>
      <c r="N38" s="19">
        <v>23800</v>
      </c>
      <c r="O38" s="19">
        <v>0</v>
      </c>
      <c r="P38" s="19">
        <v>0</v>
      </c>
      <c r="Q38" s="19">
        <v>0</v>
      </c>
      <c r="R38" s="24">
        <f t="shared" si="0"/>
        <v>0.5</v>
      </c>
      <c r="S38" s="19">
        <v>1</v>
      </c>
      <c r="T38" s="19" t="s">
        <v>78</v>
      </c>
    </row>
    <row r="39" spans="1:20" hidden="1">
      <c r="A39" s="22">
        <v>339</v>
      </c>
      <c r="B39" s="19" t="s">
        <v>167</v>
      </c>
      <c r="C39" s="19" t="s">
        <v>168</v>
      </c>
      <c r="D39" s="19" t="s">
        <v>173</v>
      </c>
      <c r="E39" s="19" t="s">
        <v>174</v>
      </c>
      <c r="F39" s="19" t="s">
        <v>66</v>
      </c>
      <c r="G39" s="19" t="s">
        <v>136</v>
      </c>
      <c r="H39" s="19" t="s">
        <v>137</v>
      </c>
      <c r="I39" s="19">
        <v>130</v>
      </c>
      <c r="J39" s="19">
        <v>3</v>
      </c>
      <c r="K39" s="19">
        <v>2</v>
      </c>
      <c r="L39" s="19">
        <v>1</v>
      </c>
      <c r="M39" s="19">
        <v>23800</v>
      </c>
      <c r="N39" s="19">
        <v>23800</v>
      </c>
      <c r="O39" s="19">
        <v>0</v>
      </c>
      <c r="P39" s="19">
        <v>0</v>
      </c>
      <c r="Q39" s="19">
        <v>0</v>
      </c>
      <c r="R39" s="24">
        <f t="shared" si="0"/>
        <v>0.33333333333333331</v>
      </c>
      <c r="S39" s="19">
        <v>1</v>
      </c>
      <c r="T39" s="19" t="s">
        <v>78</v>
      </c>
    </row>
    <row r="40" spans="1:20" hidden="1">
      <c r="A40" s="22">
        <v>341</v>
      </c>
      <c r="B40" s="19" t="s">
        <v>175</v>
      </c>
      <c r="C40" s="19" t="s">
        <v>176</v>
      </c>
      <c r="D40" s="19" t="s">
        <v>177</v>
      </c>
      <c r="E40" s="19" t="s">
        <v>178</v>
      </c>
      <c r="F40" s="19" t="s">
        <v>72</v>
      </c>
      <c r="G40" s="19" t="s">
        <v>139</v>
      </c>
      <c r="H40" s="19" t="s">
        <v>140</v>
      </c>
      <c r="I40" s="19">
        <v>101</v>
      </c>
      <c r="J40" s="19">
        <v>3</v>
      </c>
      <c r="K40" s="19">
        <v>2</v>
      </c>
      <c r="L40" s="19">
        <v>1</v>
      </c>
      <c r="M40" s="19">
        <v>23800</v>
      </c>
      <c r="N40" s="19">
        <v>23800</v>
      </c>
      <c r="O40" s="19">
        <v>0</v>
      </c>
      <c r="P40" s="19">
        <v>0</v>
      </c>
      <c r="Q40" s="19">
        <v>0</v>
      </c>
      <c r="R40" s="24">
        <f t="shared" si="0"/>
        <v>0.33333333333333331</v>
      </c>
      <c r="S40" s="19">
        <v>1</v>
      </c>
      <c r="T40" s="19" t="s">
        <v>78</v>
      </c>
    </row>
    <row r="41" spans="1:20" hidden="1">
      <c r="A41" s="22">
        <v>1803</v>
      </c>
      <c r="B41" s="19" t="s">
        <v>179</v>
      </c>
      <c r="C41" s="19" t="s">
        <v>180</v>
      </c>
      <c r="D41" s="19" t="s">
        <v>181</v>
      </c>
      <c r="E41" s="19" t="s">
        <v>182</v>
      </c>
      <c r="F41" s="19" t="s">
        <v>66</v>
      </c>
      <c r="G41" s="19" t="s">
        <v>89</v>
      </c>
      <c r="H41" s="19" t="s">
        <v>90</v>
      </c>
      <c r="I41" s="19">
        <v>208</v>
      </c>
      <c r="J41" s="19">
        <v>6</v>
      </c>
      <c r="K41" s="19">
        <v>5</v>
      </c>
      <c r="L41" s="19">
        <v>1</v>
      </c>
      <c r="M41" s="19">
        <v>23800</v>
      </c>
      <c r="N41" s="19">
        <v>23800</v>
      </c>
      <c r="O41" s="19">
        <v>0</v>
      </c>
      <c r="P41" s="19">
        <v>0</v>
      </c>
      <c r="Q41" s="19">
        <v>0</v>
      </c>
      <c r="R41" s="24">
        <f t="shared" si="0"/>
        <v>0.16666666666666666</v>
      </c>
      <c r="S41" s="19">
        <v>1</v>
      </c>
      <c r="T41" s="19" t="s">
        <v>78</v>
      </c>
    </row>
    <row r="42" spans="1:20">
      <c r="A42" s="22">
        <v>1818</v>
      </c>
      <c r="B42" s="19" t="s">
        <v>183</v>
      </c>
      <c r="C42" s="19" t="s">
        <v>22</v>
      </c>
      <c r="D42" s="19" t="s">
        <v>184</v>
      </c>
      <c r="E42" s="19" t="s">
        <v>21</v>
      </c>
      <c r="F42" s="19" t="s">
        <v>66</v>
      </c>
      <c r="G42" s="19"/>
      <c r="H42" s="19" t="s">
        <v>73</v>
      </c>
      <c r="I42" s="19">
        <v>40</v>
      </c>
      <c r="J42" s="19">
        <v>1</v>
      </c>
      <c r="K42" s="19">
        <v>0</v>
      </c>
      <c r="L42" s="19">
        <v>1</v>
      </c>
      <c r="M42" s="19">
        <v>23800</v>
      </c>
      <c r="N42" s="19">
        <v>23800</v>
      </c>
      <c r="O42" s="19">
        <v>0</v>
      </c>
      <c r="P42" s="19">
        <v>0</v>
      </c>
      <c r="Q42" s="19">
        <v>0</v>
      </c>
      <c r="R42" s="24">
        <f t="shared" si="0"/>
        <v>1</v>
      </c>
      <c r="S42" s="19">
        <v>8</v>
      </c>
      <c r="T42" s="19" t="s">
        <v>85</v>
      </c>
    </row>
    <row r="43" spans="1:20" hidden="1">
      <c r="A43" s="22">
        <v>1805</v>
      </c>
      <c r="B43" s="19" t="s">
        <v>183</v>
      </c>
      <c r="C43" s="19" t="s">
        <v>22</v>
      </c>
      <c r="D43" s="19" t="s">
        <v>185</v>
      </c>
      <c r="E43" s="19" t="s">
        <v>186</v>
      </c>
      <c r="F43" s="19" t="s">
        <v>66</v>
      </c>
      <c r="G43" s="19" t="s">
        <v>136</v>
      </c>
      <c r="H43" s="19" t="s">
        <v>137</v>
      </c>
      <c r="I43" s="19">
        <v>120</v>
      </c>
      <c r="J43" s="19">
        <v>3</v>
      </c>
      <c r="K43" s="19">
        <v>2</v>
      </c>
      <c r="L43" s="19">
        <v>1</v>
      </c>
      <c r="M43" s="19">
        <v>23800</v>
      </c>
      <c r="N43" s="19">
        <v>0</v>
      </c>
      <c r="O43" s="19">
        <v>23800</v>
      </c>
      <c r="P43" s="19">
        <v>0</v>
      </c>
      <c r="Q43" s="19">
        <v>0</v>
      </c>
      <c r="R43" s="24">
        <f t="shared" si="0"/>
        <v>0.33333333333333331</v>
      </c>
      <c r="S43" s="19">
        <v>1</v>
      </c>
      <c r="T43" s="19" t="s">
        <v>78</v>
      </c>
    </row>
    <row r="44" spans="1:20" hidden="1">
      <c r="A44" s="22">
        <v>1758</v>
      </c>
      <c r="B44" s="19" t="s">
        <v>183</v>
      </c>
      <c r="C44" s="19" t="s">
        <v>22</v>
      </c>
      <c r="D44" s="19" t="s">
        <v>187</v>
      </c>
      <c r="E44" s="19" t="s">
        <v>188</v>
      </c>
      <c r="F44" s="19" t="s">
        <v>72</v>
      </c>
      <c r="G44" s="19"/>
      <c r="H44" s="19" t="s">
        <v>73</v>
      </c>
      <c r="I44" s="19">
        <v>101</v>
      </c>
      <c r="J44" s="19">
        <v>3</v>
      </c>
      <c r="K44" s="19">
        <v>2</v>
      </c>
      <c r="L44" s="19">
        <v>1</v>
      </c>
      <c r="M44" s="19">
        <v>23800</v>
      </c>
      <c r="N44" s="19">
        <v>23800</v>
      </c>
      <c r="O44" s="19">
        <v>0</v>
      </c>
      <c r="P44" s="19">
        <v>0</v>
      </c>
      <c r="Q44" s="19">
        <v>0</v>
      </c>
      <c r="R44" s="24">
        <f t="shared" si="0"/>
        <v>0.33333333333333331</v>
      </c>
      <c r="S44" s="19">
        <v>1</v>
      </c>
      <c r="T44" s="19" t="s">
        <v>78</v>
      </c>
    </row>
    <row r="45" spans="1:20" hidden="1">
      <c r="A45" s="22">
        <v>337</v>
      </c>
      <c r="B45" s="19" t="s">
        <v>183</v>
      </c>
      <c r="C45" s="19" t="s">
        <v>22</v>
      </c>
      <c r="D45" s="19" t="s">
        <v>189</v>
      </c>
      <c r="E45" s="19" t="s">
        <v>190</v>
      </c>
      <c r="F45" s="19" t="s">
        <v>92</v>
      </c>
      <c r="G45" s="19" t="s">
        <v>191</v>
      </c>
      <c r="H45" s="19" t="s">
        <v>192</v>
      </c>
      <c r="I45" s="19">
        <v>362</v>
      </c>
      <c r="J45" s="19">
        <v>10</v>
      </c>
      <c r="K45" s="19">
        <v>9</v>
      </c>
      <c r="L45" s="19">
        <v>1</v>
      </c>
      <c r="M45" s="19">
        <v>23800</v>
      </c>
      <c r="N45" s="19">
        <v>23800</v>
      </c>
      <c r="O45" s="19">
        <v>0</v>
      </c>
      <c r="P45" s="19">
        <v>0</v>
      </c>
      <c r="Q45" s="19">
        <v>0</v>
      </c>
      <c r="R45" s="24">
        <f t="shared" si="0"/>
        <v>0.1</v>
      </c>
      <c r="S45" s="19">
        <v>1</v>
      </c>
      <c r="T45" s="19" t="s">
        <v>78</v>
      </c>
    </row>
    <row r="46" spans="1:20">
      <c r="A46" s="22">
        <v>1819</v>
      </c>
      <c r="B46" s="19" t="s">
        <v>193</v>
      </c>
      <c r="C46" s="19" t="s">
        <v>10</v>
      </c>
      <c r="D46" s="19" t="s">
        <v>194</v>
      </c>
      <c r="E46" s="19" t="s">
        <v>26</v>
      </c>
      <c r="F46" s="19" t="s">
        <v>92</v>
      </c>
      <c r="G46" s="19"/>
      <c r="H46" s="19" t="s">
        <v>73</v>
      </c>
      <c r="I46" s="19">
        <v>63</v>
      </c>
      <c r="J46" s="19">
        <v>1</v>
      </c>
      <c r="K46" s="19">
        <v>0</v>
      </c>
      <c r="L46" s="19">
        <v>1</v>
      </c>
      <c r="M46" s="19">
        <v>23800</v>
      </c>
      <c r="N46" s="19">
        <v>23800</v>
      </c>
      <c r="O46" s="19">
        <v>0</v>
      </c>
      <c r="P46" s="19">
        <v>0</v>
      </c>
      <c r="Q46" s="19">
        <v>0</v>
      </c>
      <c r="R46" s="24">
        <f t="shared" si="0"/>
        <v>1</v>
      </c>
      <c r="S46" s="19">
        <v>5</v>
      </c>
      <c r="T46" s="19" t="s">
        <v>195</v>
      </c>
    </row>
    <row r="47" spans="1:20">
      <c r="A47" s="22">
        <v>1816</v>
      </c>
      <c r="B47" s="19" t="s">
        <v>193</v>
      </c>
      <c r="C47" s="19" t="s">
        <v>10</v>
      </c>
      <c r="D47" s="19" t="s">
        <v>196</v>
      </c>
      <c r="E47" s="19" t="s">
        <v>197</v>
      </c>
      <c r="F47" s="19" t="s">
        <v>72</v>
      </c>
      <c r="G47" s="19" t="s">
        <v>107</v>
      </c>
      <c r="H47" s="19" t="s">
        <v>108</v>
      </c>
      <c r="I47" s="19">
        <v>123</v>
      </c>
      <c r="J47" s="19">
        <v>3</v>
      </c>
      <c r="K47" s="19">
        <v>2</v>
      </c>
      <c r="L47" s="19">
        <v>1</v>
      </c>
      <c r="M47" s="19">
        <v>23800</v>
      </c>
      <c r="N47" s="19">
        <v>23800</v>
      </c>
      <c r="O47" s="19">
        <v>0</v>
      </c>
      <c r="P47" s="19">
        <v>0</v>
      </c>
      <c r="Q47" s="19">
        <v>0</v>
      </c>
      <c r="R47" s="24">
        <f t="shared" si="0"/>
        <v>0.33333333333333331</v>
      </c>
      <c r="S47" s="19">
        <v>2</v>
      </c>
      <c r="T47" s="19" t="s">
        <v>69</v>
      </c>
    </row>
    <row r="48" spans="1:20" hidden="1">
      <c r="A48" s="22">
        <v>1769</v>
      </c>
      <c r="B48" s="19" t="s">
        <v>193</v>
      </c>
      <c r="C48" s="19" t="s">
        <v>10</v>
      </c>
      <c r="D48" s="19" t="s">
        <v>198</v>
      </c>
      <c r="E48" s="19" t="s">
        <v>199</v>
      </c>
      <c r="F48" s="19" t="s">
        <v>66</v>
      </c>
      <c r="G48" s="19" t="s">
        <v>100</v>
      </c>
      <c r="H48" s="19" t="s">
        <v>101</v>
      </c>
      <c r="I48" s="19">
        <v>237</v>
      </c>
      <c r="J48" s="19">
        <v>7</v>
      </c>
      <c r="K48" s="19">
        <v>6</v>
      </c>
      <c r="L48" s="19">
        <v>1</v>
      </c>
      <c r="M48" s="19">
        <v>23800</v>
      </c>
      <c r="N48" s="19">
        <v>23800</v>
      </c>
      <c r="O48" s="19">
        <v>0</v>
      </c>
      <c r="P48" s="19">
        <v>0</v>
      </c>
      <c r="Q48" s="19">
        <v>0</v>
      </c>
      <c r="R48" s="24">
        <f t="shared" si="0"/>
        <v>0.14285714285714285</v>
      </c>
      <c r="S48" s="19">
        <v>1</v>
      </c>
      <c r="T48" s="19" t="s">
        <v>78</v>
      </c>
    </row>
    <row r="49" spans="1:20" hidden="1">
      <c r="A49" s="22">
        <v>1766</v>
      </c>
      <c r="B49" s="19" t="s">
        <v>193</v>
      </c>
      <c r="C49" s="19" t="s">
        <v>10</v>
      </c>
      <c r="D49" s="19" t="s">
        <v>200</v>
      </c>
      <c r="E49" s="19" t="s">
        <v>201</v>
      </c>
      <c r="F49" s="19" t="s">
        <v>66</v>
      </c>
      <c r="G49" s="19" t="s">
        <v>136</v>
      </c>
      <c r="H49" s="19" t="s">
        <v>137</v>
      </c>
      <c r="I49" s="19">
        <v>79</v>
      </c>
      <c r="J49" s="19">
        <v>2</v>
      </c>
      <c r="K49" s="19">
        <v>1</v>
      </c>
      <c r="L49" s="19">
        <v>1</v>
      </c>
      <c r="M49" s="19">
        <v>23800</v>
      </c>
      <c r="N49" s="19">
        <v>23800</v>
      </c>
      <c r="O49" s="19">
        <v>0</v>
      </c>
      <c r="P49" s="19">
        <v>0</v>
      </c>
      <c r="Q49" s="19">
        <v>0</v>
      </c>
      <c r="R49" s="24">
        <f t="shared" si="0"/>
        <v>0.5</v>
      </c>
      <c r="S49" s="19">
        <v>1</v>
      </c>
      <c r="T49" s="19" t="s">
        <v>78</v>
      </c>
    </row>
    <row r="50" spans="1:20" hidden="1">
      <c r="A50" s="22">
        <v>1760</v>
      </c>
      <c r="B50" s="19" t="s">
        <v>193</v>
      </c>
      <c r="C50" s="19" t="s">
        <v>10</v>
      </c>
      <c r="D50" s="19" t="s">
        <v>202</v>
      </c>
      <c r="E50" s="19" t="s">
        <v>203</v>
      </c>
      <c r="F50" s="19" t="s">
        <v>66</v>
      </c>
      <c r="G50" s="19" t="s">
        <v>89</v>
      </c>
      <c r="H50" s="19" t="s">
        <v>90</v>
      </c>
      <c r="I50" s="19">
        <v>241</v>
      </c>
      <c r="J50" s="19">
        <v>7</v>
      </c>
      <c r="K50" s="19">
        <v>6</v>
      </c>
      <c r="L50" s="19">
        <v>1</v>
      </c>
      <c r="M50" s="19">
        <v>23800</v>
      </c>
      <c r="N50" s="19">
        <v>23800</v>
      </c>
      <c r="O50" s="19">
        <v>0</v>
      </c>
      <c r="P50" s="19">
        <v>0</v>
      </c>
      <c r="Q50" s="19">
        <v>0</v>
      </c>
      <c r="R50" s="24">
        <f t="shared" si="0"/>
        <v>0.14285714285714285</v>
      </c>
      <c r="S50" s="19">
        <v>1</v>
      </c>
      <c r="T50" s="19" t="s">
        <v>78</v>
      </c>
    </row>
    <row r="51" spans="1:20">
      <c r="A51" s="22">
        <v>343</v>
      </c>
      <c r="B51" s="19" t="s">
        <v>193</v>
      </c>
      <c r="C51" s="19" t="s">
        <v>10</v>
      </c>
      <c r="D51" s="19" t="s">
        <v>204</v>
      </c>
      <c r="E51" s="19" t="s">
        <v>9</v>
      </c>
      <c r="F51" s="19" t="s">
        <v>72</v>
      </c>
      <c r="G51" s="19" t="s">
        <v>107</v>
      </c>
      <c r="H51" s="19" t="s">
        <v>108</v>
      </c>
      <c r="I51" s="19">
        <v>45</v>
      </c>
      <c r="J51" s="19">
        <v>1</v>
      </c>
      <c r="K51" s="19">
        <v>0</v>
      </c>
      <c r="L51" s="19">
        <v>1</v>
      </c>
      <c r="M51" s="19">
        <v>23800</v>
      </c>
      <c r="N51" s="19">
        <v>23800</v>
      </c>
      <c r="O51" s="19">
        <v>0</v>
      </c>
      <c r="P51" s="19">
        <v>0</v>
      </c>
      <c r="Q51" s="19">
        <v>0</v>
      </c>
      <c r="R51" s="24">
        <f t="shared" si="0"/>
        <v>1</v>
      </c>
      <c r="S51" s="19">
        <v>35</v>
      </c>
      <c r="T51" s="19" t="s">
        <v>205</v>
      </c>
    </row>
  </sheetData>
  <autoFilter ref="A5:T51">
    <filterColumn colId="18">
      <filters>
        <filter val="14"/>
        <filter val="15"/>
        <filter val="2"/>
        <filter val="25"/>
        <filter val="3"/>
        <filter val="35"/>
        <filter val="4"/>
        <filter val="5"/>
        <filter val="6"/>
        <filter val="7"/>
        <filter val="8"/>
      </filters>
    </filterColumn>
  </autoFilter>
  <mergeCells count="1">
    <mergeCell ref="C1:O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/>
  <headerFooter>
    <oddFooter>&amp;C&amp;F &amp; p.&amp;P/&amp;N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H28"/>
  <sheetViews>
    <sheetView tabSelected="1" workbookViewId="0">
      <selection activeCell="I5" sqref="I5"/>
    </sheetView>
  </sheetViews>
  <sheetFormatPr defaultRowHeight="16.5"/>
  <cols>
    <col min="1" max="1" width="6.125" style="1" customWidth="1"/>
    <col min="2" max="2" width="36.125" style="14" customWidth="1"/>
    <col min="3" max="3" width="9" style="1"/>
    <col min="4" max="4" width="7.375" style="1" customWidth="1"/>
    <col min="5" max="5" width="8.5" style="1" customWidth="1"/>
    <col min="6" max="6" width="7.125" style="25" customWidth="1"/>
    <col min="7" max="8" width="8.5" style="1" customWidth="1"/>
    <col min="9" max="256" width="9" style="1"/>
    <col min="257" max="257" width="6.125" style="1" customWidth="1"/>
    <col min="258" max="258" width="36.125" style="1" customWidth="1"/>
    <col min="259" max="259" width="9" style="1"/>
    <col min="260" max="260" width="7.375" style="1" customWidth="1"/>
    <col min="261" max="261" width="8.5" style="1" customWidth="1"/>
    <col min="262" max="262" width="7.125" style="1" customWidth="1"/>
    <col min="263" max="264" width="8.5" style="1" customWidth="1"/>
    <col min="265" max="512" width="9" style="1"/>
    <col min="513" max="513" width="6.125" style="1" customWidth="1"/>
    <col min="514" max="514" width="36.125" style="1" customWidth="1"/>
    <col min="515" max="515" width="9" style="1"/>
    <col min="516" max="516" width="7.375" style="1" customWidth="1"/>
    <col min="517" max="517" width="8.5" style="1" customWidth="1"/>
    <col min="518" max="518" width="7.125" style="1" customWidth="1"/>
    <col min="519" max="520" width="8.5" style="1" customWidth="1"/>
    <col min="521" max="768" width="9" style="1"/>
    <col min="769" max="769" width="6.125" style="1" customWidth="1"/>
    <col min="770" max="770" width="36.125" style="1" customWidth="1"/>
    <col min="771" max="771" width="9" style="1"/>
    <col min="772" max="772" width="7.375" style="1" customWidth="1"/>
    <col min="773" max="773" width="8.5" style="1" customWidth="1"/>
    <col min="774" max="774" width="7.125" style="1" customWidth="1"/>
    <col min="775" max="776" width="8.5" style="1" customWidth="1"/>
    <col min="777" max="1024" width="9" style="1"/>
    <col min="1025" max="1025" width="6.125" style="1" customWidth="1"/>
    <col min="1026" max="1026" width="36.125" style="1" customWidth="1"/>
    <col min="1027" max="1027" width="9" style="1"/>
    <col min="1028" max="1028" width="7.375" style="1" customWidth="1"/>
    <col min="1029" max="1029" width="8.5" style="1" customWidth="1"/>
    <col min="1030" max="1030" width="7.125" style="1" customWidth="1"/>
    <col min="1031" max="1032" width="8.5" style="1" customWidth="1"/>
    <col min="1033" max="1280" width="9" style="1"/>
    <col min="1281" max="1281" width="6.125" style="1" customWidth="1"/>
    <col min="1282" max="1282" width="36.125" style="1" customWidth="1"/>
    <col min="1283" max="1283" width="9" style="1"/>
    <col min="1284" max="1284" width="7.375" style="1" customWidth="1"/>
    <col min="1285" max="1285" width="8.5" style="1" customWidth="1"/>
    <col min="1286" max="1286" width="7.125" style="1" customWidth="1"/>
    <col min="1287" max="1288" width="8.5" style="1" customWidth="1"/>
    <col min="1289" max="1536" width="9" style="1"/>
    <col min="1537" max="1537" width="6.125" style="1" customWidth="1"/>
    <col min="1538" max="1538" width="36.125" style="1" customWidth="1"/>
    <col min="1539" max="1539" width="9" style="1"/>
    <col min="1540" max="1540" width="7.375" style="1" customWidth="1"/>
    <col min="1541" max="1541" width="8.5" style="1" customWidth="1"/>
    <col min="1542" max="1542" width="7.125" style="1" customWidth="1"/>
    <col min="1543" max="1544" width="8.5" style="1" customWidth="1"/>
    <col min="1545" max="1792" width="9" style="1"/>
    <col min="1793" max="1793" width="6.125" style="1" customWidth="1"/>
    <col min="1794" max="1794" width="36.125" style="1" customWidth="1"/>
    <col min="1795" max="1795" width="9" style="1"/>
    <col min="1796" max="1796" width="7.375" style="1" customWidth="1"/>
    <col min="1797" max="1797" width="8.5" style="1" customWidth="1"/>
    <col min="1798" max="1798" width="7.125" style="1" customWidth="1"/>
    <col min="1799" max="1800" width="8.5" style="1" customWidth="1"/>
    <col min="1801" max="2048" width="9" style="1"/>
    <col min="2049" max="2049" width="6.125" style="1" customWidth="1"/>
    <col min="2050" max="2050" width="36.125" style="1" customWidth="1"/>
    <col min="2051" max="2051" width="9" style="1"/>
    <col min="2052" max="2052" width="7.375" style="1" customWidth="1"/>
    <col min="2053" max="2053" width="8.5" style="1" customWidth="1"/>
    <col min="2054" max="2054" width="7.125" style="1" customWidth="1"/>
    <col min="2055" max="2056" width="8.5" style="1" customWidth="1"/>
    <col min="2057" max="2304" width="9" style="1"/>
    <col min="2305" max="2305" width="6.125" style="1" customWidth="1"/>
    <col min="2306" max="2306" width="36.125" style="1" customWidth="1"/>
    <col min="2307" max="2307" width="9" style="1"/>
    <col min="2308" max="2308" width="7.375" style="1" customWidth="1"/>
    <col min="2309" max="2309" width="8.5" style="1" customWidth="1"/>
    <col min="2310" max="2310" width="7.125" style="1" customWidth="1"/>
    <col min="2311" max="2312" width="8.5" style="1" customWidth="1"/>
    <col min="2313" max="2560" width="9" style="1"/>
    <col min="2561" max="2561" width="6.125" style="1" customWidth="1"/>
    <col min="2562" max="2562" width="36.125" style="1" customWidth="1"/>
    <col min="2563" max="2563" width="9" style="1"/>
    <col min="2564" max="2564" width="7.375" style="1" customWidth="1"/>
    <col min="2565" max="2565" width="8.5" style="1" customWidth="1"/>
    <col min="2566" max="2566" width="7.125" style="1" customWidth="1"/>
    <col min="2567" max="2568" width="8.5" style="1" customWidth="1"/>
    <col min="2569" max="2816" width="9" style="1"/>
    <col min="2817" max="2817" width="6.125" style="1" customWidth="1"/>
    <col min="2818" max="2818" width="36.125" style="1" customWidth="1"/>
    <col min="2819" max="2819" width="9" style="1"/>
    <col min="2820" max="2820" width="7.375" style="1" customWidth="1"/>
    <col min="2821" max="2821" width="8.5" style="1" customWidth="1"/>
    <col min="2822" max="2822" width="7.125" style="1" customWidth="1"/>
    <col min="2823" max="2824" width="8.5" style="1" customWidth="1"/>
    <col min="2825" max="3072" width="9" style="1"/>
    <col min="3073" max="3073" width="6.125" style="1" customWidth="1"/>
    <col min="3074" max="3074" width="36.125" style="1" customWidth="1"/>
    <col min="3075" max="3075" width="9" style="1"/>
    <col min="3076" max="3076" width="7.375" style="1" customWidth="1"/>
    <col min="3077" max="3077" width="8.5" style="1" customWidth="1"/>
    <col min="3078" max="3078" width="7.125" style="1" customWidth="1"/>
    <col min="3079" max="3080" width="8.5" style="1" customWidth="1"/>
    <col min="3081" max="3328" width="9" style="1"/>
    <col min="3329" max="3329" width="6.125" style="1" customWidth="1"/>
    <col min="3330" max="3330" width="36.125" style="1" customWidth="1"/>
    <col min="3331" max="3331" width="9" style="1"/>
    <col min="3332" max="3332" width="7.375" style="1" customWidth="1"/>
    <col min="3333" max="3333" width="8.5" style="1" customWidth="1"/>
    <col min="3334" max="3334" width="7.125" style="1" customWidth="1"/>
    <col min="3335" max="3336" width="8.5" style="1" customWidth="1"/>
    <col min="3337" max="3584" width="9" style="1"/>
    <col min="3585" max="3585" width="6.125" style="1" customWidth="1"/>
    <col min="3586" max="3586" width="36.125" style="1" customWidth="1"/>
    <col min="3587" max="3587" width="9" style="1"/>
    <col min="3588" max="3588" width="7.375" style="1" customWidth="1"/>
    <col min="3589" max="3589" width="8.5" style="1" customWidth="1"/>
    <col min="3590" max="3590" width="7.125" style="1" customWidth="1"/>
    <col min="3591" max="3592" width="8.5" style="1" customWidth="1"/>
    <col min="3593" max="3840" width="9" style="1"/>
    <col min="3841" max="3841" width="6.125" style="1" customWidth="1"/>
    <col min="3842" max="3842" width="36.125" style="1" customWidth="1"/>
    <col min="3843" max="3843" width="9" style="1"/>
    <col min="3844" max="3844" width="7.375" style="1" customWidth="1"/>
    <col min="3845" max="3845" width="8.5" style="1" customWidth="1"/>
    <col min="3846" max="3846" width="7.125" style="1" customWidth="1"/>
    <col min="3847" max="3848" width="8.5" style="1" customWidth="1"/>
    <col min="3849" max="4096" width="9" style="1"/>
    <col min="4097" max="4097" width="6.125" style="1" customWidth="1"/>
    <col min="4098" max="4098" width="36.125" style="1" customWidth="1"/>
    <col min="4099" max="4099" width="9" style="1"/>
    <col min="4100" max="4100" width="7.375" style="1" customWidth="1"/>
    <col min="4101" max="4101" width="8.5" style="1" customWidth="1"/>
    <col min="4102" max="4102" width="7.125" style="1" customWidth="1"/>
    <col min="4103" max="4104" width="8.5" style="1" customWidth="1"/>
    <col min="4105" max="4352" width="9" style="1"/>
    <col min="4353" max="4353" width="6.125" style="1" customWidth="1"/>
    <col min="4354" max="4354" width="36.125" style="1" customWidth="1"/>
    <col min="4355" max="4355" width="9" style="1"/>
    <col min="4356" max="4356" width="7.375" style="1" customWidth="1"/>
    <col min="4357" max="4357" width="8.5" style="1" customWidth="1"/>
    <col min="4358" max="4358" width="7.125" style="1" customWidth="1"/>
    <col min="4359" max="4360" width="8.5" style="1" customWidth="1"/>
    <col min="4361" max="4608" width="9" style="1"/>
    <col min="4609" max="4609" width="6.125" style="1" customWidth="1"/>
    <col min="4610" max="4610" width="36.125" style="1" customWidth="1"/>
    <col min="4611" max="4611" width="9" style="1"/>
    <col min="4612" max="4612" width="7.375" style="1" customWidth="1"/>
    <col min="4613" max="4613" width="8.5" style="1" customWidth="1"/>
    <col min="4614" max="4614" width="7.125" style="1" customWidth="1"/>
    <col min="4615" max="4616" width="8.5" style="1" customWidth="1"/>
    <col min="4617" max="4864" width="9" style="1"/>
    <col min="4865" max="4865" width="6.125" style="1" customWidth="1"/>
    <col min="4866" max="4866" width="36.125" style="1" customWidth="1"/>
    <col min="4867" max="4867" width="9" style="1"/>
    <col min="4868" max="4868" width="7.375" style="1" customWidth="1"/>
    <col min="4869" max="4869" width="8.5" style="1" customWidth="1"/>
    <col min="4870" max="4870" width="7.125" style="1" customWidth="1"/>
    <col min="4871" max="4872" width="8.5" style="1" customWidth="1"/>
    <col min="4873" max="5120" width="9" style="1"/>
    <col min="5121" max="5121" width="6.125" style="1" customWidth="1"/>
    <col min="5122" max="5122" width="36.125" style="1" customWidth="1"/>
    <col min="5123" max="5123" width="9" style="1"/>
    <col min="5124" max="5124" width="7.375" style="1" customWidth="1"/>
    <col min="5125" max="5125" width="8.5" style="1" customWidth="1"/>
    <col min="5126" max="5126" width="7.125" style="1" customWidth="1"/>
    <col min="5127" max="5128" width="8.5" style="1" customWidth="1"/>
    <col min="5129" max="5376" width="9" style="1"/>
    <col min="5377" max="5377" width="6.125" style="1" customWidth="1"/>
    <col min="5378" max="5378" width="36.125" style="1" customWidth="1"/>
    <col min="5379" max="5379" width="9" style="1"/>
    <col min="5380" max="5380" width="7.375" style="1" customWidth="1"/>
    <col min="5381" max="5381" width="8.5" style="1" customWidth="1"/>
    <col min="5382" max="5382" width="7.125" style="1" customWidth="1"/>
    <col min="5383" max="5384" width="8.5" style="1" customWidth="1"/>
    <col min="5385" max="5632" width="9" style="1"/>
    <col min="5633" max="5633" width="6.125" style="1" customWidth="1"/>
    <col min="5634" max="5634" width="36.125" style="1" customWidth="1"/>
    <col min="5635" max="5635" width="9" style="1"/>
    <col min="5636" max="5636" width="7.375" style="1" customWidth="1"/>
    <col min="5637" max="5637" width="8.5" style="1" customWidth="1"/>
    <col min="5638" max="5638" width="7.125" style="1" customWidth="1"/>
    <col min="5639" max="5640" width="8.5" style="1" customWidth="1"/>
    <col min="5641" max="5888" width="9" style="1"/>
    <col min="5889" max="5889" width="6.125" style="1" customWidth="1"/>
    <col min="5890" max="5890" width="36.125" style="1" customWidth="1"/>
    <col min="5891" max="5891" width="9" style="1"/>
    <col min="5892" max="5892" width="7.375" style="1" customWidth="1"/>
    <col min="5893" max="5893" width="8.5" style="1" customWidth="1"/>
    <col min="5894" max="5894" width="7.125" style="1" customWidth="1"/>
    <col min="5895" max="5896" width="8.5" style="1" customWidth="1"/>
    <col min="5897" max="6144" width="9" style="1"/>
    <col min="6145" max="6145" width="6.125" style="1" customWidth="1"/>
    <col min="6146" max="6146" width="36.125" style="1" customWidth="1"/>
    <col min="6147" max="6147" width="9" style="1"/>
    <col min="6148" max="6148" width="7.375" style="1" customWidth="1"/>
    <col min="6149" max="6149" width="8.5" style="1" customWidth="1"/>
    <col min="6150" max="6150" width="7.125" style="1" customWidth="1"/>
    <col min="6151" max="6152" width="8.5" style="1" customWidth="1"/>
    <col min="6153" max="6400" width="9" style="1"/>
    <col min="6401" max="6401" width="6.125" style="1" customWidth="1"/>
    <col min="6402" max="6402" width="36.125" style="1" customWidth="1"/>
    <col min="6403" max="6403" width="9" style="1"/>
    <col min="6404" max="6404" width="7.375" style="1" customWidth="1"/>
    <col min="6405" max="6405" width="8.5" style="1" customWidth="1"/>
    <col min="6406" max="6406" width="7.125" style="1" customWidth="1"/>
    <col min="6407" max="6408" width="8.5" style="1" customWidth="1"/>
    <col min="6409" max="6656" width="9" style="1"/>
    <col min="6657" max="6657" width="6.125" style="1" customWidth="1"/>
    <col min="6658" max="6658" width="36.125" style="1" customWidth="1"/>
    <col min="6659" max="6659" width="9" style="1"/>
    <col min="6660" max="6660" width="7.375" style="1" customWidth="1"/>
    <col min="6661" max="6661" width="8.5" style="1" customWidth="1"/>
    <col min="6662" max="6662" width="7.125" style="1" customWidth="1"/>
    <col min="6663" max="6664" width="8.5" style="1" customWidth="1"/>
    <col min="6665" max="6912" width="9" style="1"/>
    <col min="6913" max="6913" width="6.125" style="1" customWidth="1"/>
    <col min="6914" max="6914" width="36.125" style="1" customWidth="1"/>
    <col min="6915" max="6915" width="9" style="1"/>
    <col min="6916" max="6916" width="7.375" style="1" customWidth="1"/>
    <col min="6917" max="6917" width="8.5" style="1" customWidth="1"/>
    <col min="6918" max="6918" width="7.125" style="1" customWidth="1"/>
    <col min="6919" max="6920" width="8.5" style="1" customWidth="1"/>
    <col min="6921" max="7168" width="9" style="1"/>
    <col min="7169" max="7169" width="6.125" style="1" customWidth="1"/>
    <col min="7170" max="7170" width="36.125" style="1" customWidth="1"/>
    <col min="7171" max="7171" width="9" style="1"/>
    <col min="7172" max="7172" width="7.375" style="1" customWidth="1"/>
    <col min="7173" max="7173" width="8.5" style="1" customWidth="1"/>
    <col min="7174" max="7174" width="7.125" style="1" customWidth="1"/>
    <col min="7175" max="7176" width="8.5" style="1" customWidth="1"/>
    <col min="7177" max="7424" width="9" style="1"/>
    <col min="7425" max="7425" width="6.125" style="1" customWidth="1"/>
    <col min="7426" max="7426" width="36.125" style="1" customWidth="1"/>
    <col min="7427" max="7427" width="9" style="1"/>
    <col min="7428" max="7428" width="7.375" style="1" customWidth="1"/>
    <col min="7429" max="7429" width="8.5" style="1" customWidth="1"/>
    <col min="7430" max="7430" width="7.125" style="1" customWidth="1"/>
    <col min="7431" max="7432" width="8.5" style="1" customWidth="1"/>
    <col min="7433" max="7680" width="9" style="1"/>
    <col min="7681" max="7681" width="6.125" style="1" customWidth="1"/>
    <col min="7682" max="7682" width="36.125" style="1" customWidth="1"/>
    <col min="7683" max="7683" width="9" style="1"/>
    <col min="7684" max="7684" width="7.375" style="1" customWidth="1"/>
    <col min="7685" max="7685" width="8.5" style="1" customWidth="1"/>
    <col min="7686" max="7686" width="7.125" style="1" customWidth="1"/>
    <col min="7687" max="7688" width="8.5" style="1" customWidth="1"/>
    <col min="7689" max="7936" width="9" style="1"/>
    <col min="7937" max="7937" width="6.125" style="1" customWidth="1"/>
    <col min="7938" max="7938" width="36.125" style="1" customWidth="1"/>
    <col min="7939" max="7939" width="9" style="1"/>
    <col min="7940" max="7940" width="7.375" style="1" customWidth="1"/>
    <col min="7941" max="7941" width="8.5" style="1" customWidth="1"/>
    <col min="7942" max="7942" width="7.125" style="1" customWidth="1"/>
    <col min="7943" max="7944" width="8.5" style="1" customWidth="1"/>
    <col min="7945" max="8192" width="9" style="1"/>
    <col min="8193" max="8193" width="6.125" style="1" customWidth="1"/>
    <col min="8194" max="8194" width="36.125" style="1" customWidth="1"/>
    <col min="8195" max="8195" width="9" style="1"/>
    <col min="8196" max="8196" width="7.375" style="1" customWidth="1"/>
    <col min="8197" max="8197" width="8.5" style="1" customWidth="1"/>
    <col min="8198" max="8198" width="7.125" style="1" customWidth="1"/>
    <col min="8199" max="8200" width="8.5" style="1" customWidth="1"/>
    <col min="8201" max="8448" width="9" style="1"/>
    <col min="8449" max="8449" width="6.125" style="1" customWidth="1"/>
    <col min="8450" max="8450" width="36.125" style="1" customWidth="1"/>
    <col min="8451" max="8451" width="9" style="1"/>
    <col min="8452" max="8452" width="7.375" style="1" customWidth="1"/>
    <col min="8453" max="8453" width="8.5" style="1" customWidth="1"/>
    <col min="8454" max="8454" width="7.125" style="1" customWidth="1"/>
    <col min="8455" max="8456" width="8.5" style="1" customWidth="1"/>
    <col min="8457" max="8704" width="9" style="1"/>
    <col min="8705" max="8705" width="6.125" style="1" customWidth="1"/>
    <col min="8706" max="8706" width="36.125" style="1" customWidth="1"/>
    <col min="8707" max="8707" width="9" style="1"/>
    <col min="8708" max="8708" width="7.375" style="1" customWidth="1"/>
    <col min="8709" max="8709" width="8.5" style="1" customWidth="1"/>
    <col min="8710" max="8710" width="7.125" style="1" customWidth="1"/>
    <col min="8711" max="8712" width="8.5" style="1" customWidth="1"/>
    <col min="8713" max="8960" width="9" style="1"/>
    <col min="8961" max="8961" width="6.125" style="1" customWidth="1"/>
    <col min="8962" max="8962" width="36.125" style="1" customWidth="1"/>
    <col min="8963" max="8963" width="9" style="1"/>
    <col min="8964" max="8964" width="7.375" style="1" customWidth="1"/>
    <col min="8965" max="8965" width="8.5" style="1" customWidth="1"/>
    <col min="8966" max="8966" width="7.125" style="1" customWidth="1"/>
    <col min="8967" max="8968" width="8.5" style="1" customWidth="1"/>
    <col min="8969" max="9216" width="9" style="1"/>
    <col min="9217" max="9217" width="6.125" style="1" customWidth="1"/>
    <col min="9218" max="9218" width="36.125" style="1" customWidth="1"/>
    <col min="9219" max="9219" width="9" style="1"/>
    <col min="9220" max="9220" width="7.375" style="1" customWidth="1"/>
    <col min="9221" max="9221" width="8.5" style="1" customWidth="1"/>
    <col min="9222" max="9222" width="7.125" style="1" customWidth="1"/>
    <col min="9223" max="9224" width="8.5" style="1" customWidth="1"/>
    <col min="9225" max="9472" width="9" style="1"/>
    <col min="9473" max="9473" width="6.125" style="1" customWidth="1"/>
    <col min="9474" max="9474" width="36.125" style="1" customWidth="1"/>
    <col min="9475" max="9475" width="9" style="1"/>
    <col min="9476" max="9476" width="7.375" style="1" customWidth="1"/>
    <col min="9477" max="9477" width="8.5" style="1" customWidth="1"/>
    <col min="9478" max="9478" width="7.125" style="1" customWidth="1"/>
    <col min="9479" max="9480" width="8.5" style="1" customWidth="1"/>
    <col min="9481" max="9728" width="9" style="1"/>
    <col min="9729" max="9729" width="6.125" style="1" customWidth="1"/>
    <col min="9730" max="9730" width="36.125" style="1" customWidth="1"/>
    <col min="9731" max="9731" width="9" style="1"/>
    <col min="9732" max="9732" width="7.375" style="1" customWidth="1"/>
    <col min="9733" max="9733" width="8.5" style="1" customWidth="1"/>
    <col min="9734" max="9734" width="7.125" style="1" customWidth="1"/>
    <col min="9735" max="9736" width="8.5" style="1" customWidth="1"/>
    <col min="9737" max="9984" width="9" style="1"/>
    <col min="9985" max="9985" width="6.125" style="1" customWidth="1"/>
    <col min="9986" max="9986" width="36.125" style="1" customWidth="1"/>
    <col min="9987" max="9987" width="9" style="1"/>
    <col min="9988" max="9988" width="7.375" style="1" customWidth="1"/>
    <col min="9989" max="9989" width="8.5" style="1" customWidth="1"/>
    <col min="9990" max="9990" width="7.125" style="1" customWidth="1"/>
    <col min="9991" max="9992" width="8.5" style="1" customWidth="1"/>
    <col min="9993" max="10240" width="9" style="1"/>
    <col min="10241" max="10241" width="6.125" style="1" customWidth="1"/>
    <col min="10242" max="10242" width="36.125" style="1" customWidth="1"/>
    <col min="10243" max="10243" width="9" style="1"/>
    <col min="10244" max="10244" width="7.375" style="1" customWidth="1"/>
    <col min="10245" max="10245" width="8.5" style="1" customWidth="1"/>
    <col min="10246" max="10246" width="7.125" style="1" customWidth="1"/>
    <col min="10247" max="10248" width="8.5" style="1" customWidth="1"/>
    <col min="10249" max="10496" width="9" style="1"/>
    <col min="10497" max="10497" width="6.125" style="1" customWidth="1"/>
    <col min="10498" max="10498" width="36.125" style="1" customWidth="1"/>
    <col min="10499" max="10499" width="9" style="1"/>
    <col min="10500" max="10500" width="7.375" style="1" customWidth="1"/>
    <col min="10501" max="10501" width="8.5" style="1" customWidth="1"/>
    <col min="10502" max="10502" width="7.125" style="1" customWidth="1"/>
    <col min="10503" max="10504" width="8.5" style="1" customWidth="1"/>
    <col min="10505" max="10752" width="9" style="1"/>
    <col min="10753" max="10753" width="6.125" style="1" customWidth="1"/>
    <col min="10754" max="10754" width="36.125" style="1" customWidth="1"/>
    <col min="10755" max="10755" width="9" style="1"/>
    <col min="10756" max="10756" width="7.375" style="1" customWidth="1"/>
    <col min="10757" max="10757" width="8.5" style="1" customWidth="1"/>
    <col min="10758" max="10758" width="7.125" style="1" customWidth="1"/>
    <col min="10759" max="10760" width="8.5" style="1" customWidth="1"/>
    <col min="10761" max="11008" width="9" style="1"/>
    <col min="11009" max="11009" width="6.125" style="1" customWidth="1"/>
    <col min="11010" max="11010" width="36.125" style="1" customWidth="1"/>
    <col min="11011" max="11011" width="9" style="1"/>
    <col min="11012" max="11012" width="7.375" style="1" customWidth="1"/>
    <col min="11013" max="11013" width="8.5" style="1" customWidth="1"/>
    <col min="11014" max="11014" width="7.125" style="1" customWidth="1"/>
    <col min="11015" max="11016" width="8.5" style="1" customWidth="1"/>
    <col min="11017" max="11264" width="9" style="1"/>
    <col min="11265" max="11265" width="6.125" style="1" customWidth="1"/>
    <col min="11266" max="11266" width="36.125" style="1" customWidth="1"/>
    <col min="11267" max="11267" width="9" style="1"/>
    <col min="11268" max="11268" width="7.375" style="1" customWidth="1"/>
    <col min="11269" max="11269" width="8.5" style="1" customWidth="1"/>
    <col min="11270" max="11270" width="7.125" style="1" customWidth="1"/>
    <col min="11271" max="11272" width="8.5" style="1" customWidth="1"/>
    <col min="11273" max="11520" width="9" style="1"/>
    <col min="11521" max="11521" width="6.125" style="1" customWidth="1"/>
    <col min="11522" max="11522" width="36.125" style="1" customWidth="1"/>
    <col min="11523" max="11523" width="9" style="1"/>
    <col min="11524" max="11524" width="7.375" style="1" customWidth="1"/>
    <col min="11525" max="11525" width="8.5" style="1" customWidth="1"/>
    <col min="11526" max="11526" width="7.125" style="1" customWidth="1"/>
    <col min="11527" max="11528" width="8.5" style="1" customWidth="1"/>
    <col min="11529" max="11776" width="9" style="1"/>
    <col min="11777" max="11777" width="6.125" style="1" customWidth="1"/>
    <col min="11778" max="11778" width="36.125" style="1" customWidth="1"/>
    <col min="11779" max="11779" width="9" style="1"/>
    <col min="11780" max="11780" width="7.375" style="1" customWidth="1"/>
    <col min="11781" max="11781" width="8.5" style="1" customWidth="1"/>
    <col min="11782" max="11782" width="7.125" style="1" customWidth="1"/>
    <col min="11783" max="11784" width="8.5" style="1" customWidth="1"/>
    <col min="11785" max="12032" width="9" style="1"/>
    <col min="12033" max="12033" width="6.125" style="1" customWidth="1"/>
    <col min="12034" max="12034" width="36.125" style="1" customWidth="1"/>
    <col min="12035" max="12035" width="9" style="1"/>
    <col min="12036" max="12036" width="7.375" style="1" customWidth="1"/>
    <col min="12037" max="12037" width="8.5" style="1" customWidth="1"/>
    <col min="12038" max="12038" width="7.125" style="1" customWidth="1"/>
    <col min="12039" max="12040" width="8.5" style="1" customWidth="1"/>
    <col min="12041" max="12288" width="9" style="1"/>
    <col min="12289" max="12289" width="6.125" style="1" customWidth="1"/>
    <col min="12290" max="12290" width="36.125" style="1" customWidth="1"/>
    <col min="12291" max="12291" width="9" style="1"/>
    <col min="12292" max="12292" width="7.375" style="1" customWidth="1"/>
    <col min="12293" max="12293" width="8.5" style="1" customWidth="1"/>
    <col min="12294" max="12294" width="7.125" style="1" customWidth="1"/>
    <col min="12295" max="12296" width="8.5" style="1" customWidth="1"/>
    <col min="12297" max="12544" width="9" style="1"/>
    <col min="12545" max="12545" width="6.125" style="1" customWidth="1"/>
    <col min="12546" max="12546" width="36.125" style="1" customWidth="1"/>
    <col min="12547" max="12547" width="9" style="1"/>
    <col min="12548" max="12548" width="7.375" style="1" customWidth="1"/>
    <col min="12549" max="12549" width="8.5" style="1" customWidth="1"/>
    <col min="12550" max="12550" width="7.125" style="1" customWidth="1"/>
    <col min="12551" max="12552" width="8.5" style="1" customWidth="1"/>
    <col min="12553" max="12800" width="9" style="1"/>
    <col min="12801" max="12801" width="6.125" style="1" customWidth="1"/>
    <col min="12802" max="12802" width="36.125" style="1" customWidth="1"/>
    <col min="12803" max="12803" width="9" style="1"/>
    <col min="12804" max="12804" width="7.375" style="1" customWidth="1"/>
    <col min="12805" max="12805" width="8.5" style="1" customWidth="1"/>
    <col min="12806" max="12806" width="7.125" style="1" customWidth="1"/>
    <col min="12807" max="12808" width="8.5" style="1" customWidth="1"/>
    <col min="12809" max="13056" width="9" style="1"/>
    <col min="13057" max="13057" width="6.125" style="1" customWidth="1"/>
    <col min="13058" max="13058" width="36.125" style="1" customWidth="1"/>
    <col min="13059" max="13059" width="9" style="1"/>
    <col min="13060" max="13060" width="7.375" style="1" customWidth="1"/>
    <col min="13061" max="13061" width="8.5" style="1" customWidth="1"/>
    <col min="13062" max="13062" width="7.125" style="1" customWidth="1"/>
    <col min="13063" max="13064" width="8.5" style="1" customWidth="1"/>
    <col min="13065" max="13312" width="9" style="1"/>
    <col min="13313" max="13313" width="6.125" style="1" customWidth="1"/>
    <col min="13314" max="13314" width="36.125" style="1" customWidth="1"/>
    <col min="13315" max="13315" width="9" style="1"/>
    <col min="13316" max="13316" width="7.375" style="1" customWidth="1"/>
    <col min="13317" max="13317" width="8.5" style="1" customWidth="1"/>
    <col min="13318" max="13318" width="7.125" style="1" customWidth="1"/>
    <col min="13319" max="13320" width="8.5" style="1" customWidth="1"/>
    <col min="13321" max="13568" width="9" style="1"/>
    <col min="13569" max="13569" width="6.125" style="1" customWidth="1"/>
    <col min="13570" max="13570" width="36.125" style="1" customWidth="1"/>
    <col min="13571" max="13571" width="9" style="1"/>
    <col min="13572" max="13572" width="7.375" style="1" customWidth="1"/>
    <col min="13573" max="13573" width="8.5" style="1" customWidth="1"/>
    <col min="13574" max="13574" width="7.125" style="1" customWidth="1"/>
    <col min="13575" max="13576" width="8.5" style="1" customWidth="1"/>
    <col min="13577" max="13824" width="9" style="1"/>
    <col min="13825" max="13825" width="6.125" style="1" customWidth="1"/>
    <col min="13826" max="13826" width="36.125" style="1" customWidth="1"/>
    <col min="13827" max="13827" width="9" style="1"/>
    <col min="13828" max="13828" width="7.375" style="1" customWidth="1"/>
    <col min="13829" max="13829" width="8.5" style="1" customWidth="1"/>
    <col min="13830" max="13830" width="7.125" style="1" customWidth="1"/>
    <col min="13831" max="13832" width="8.5" style="1" customWidth="1"/>
    <col min="13833" max="14080" width="9" style="1"/>
    <col min="14081" max="14081" width="6.125" style="1" customWidth="1"/>
    <col min="14082" max="14082" width="36.125" style="1" customWidth="1"/>
    <col min="14083" max="14083" width="9" style="1"/>
    <col min="14084" max="14084" width="7.375" style="1" customWidth="1"/>
    <col min="14085" max="14085" width="8.5" style="1" customWidth="1"/>
    <col min="14086" max="14086" width="7.125" style="1" customWidth="1"/>
    <col min="14087" max="14088" width="8.5" style="1" customWidth="1"/>
    <col min="14089" max="14336" width="9" style="1"/>
    <col min="14337" max="14337" width="6.125" style="1" customWidth="1"/>
    <col min="14338" max="14338" width="36.125" style="1" customWidth="1"/>
    <col min="14339" max="14339" width="9" style="1"/>
    <col min="14340" max="14340" width="7.375" style="1" customWidth="1"/>
    <col min="14341" max="14341" width="8.5" style="1" customWidth="1"/>
    <col min="14342" max="14342" width="7.125" style="1" customWidth="1"/>
    <col min="14343" max="14344" width="8.5" style="1" customWidth="1"/>
    <col min="14345" max="14592" width="9" style="1"/>
    <col min="14593" max="14593" width="6.125" style="1" customWidth="1"/>
    <col min="14594" max="14594" width="36.125" style="1" customWidth="1"/>
    <col min="14595" max="14595" width="9" style="1"/>
    <col min="14596" max="14596" width="7.375" style="1" customWidth="1"/>
    <col min="14597" max="14597" width="8.5" style="1" customWidth="1"/>
    <col min="14598" max="14598" width="7.125" style="1" customWidth="1"/>
    <col min="14599" max="14600" width="8.5" style="1" customWidth="1"/>
    <col min="14601" max="14848" width="9" style="1"/>
    <col min="14849" max="14849" width="6.125" style="1" customWidth="1"/>
    <col min="14850" max="14850" width="36.125" style="1" customWidth="1"/>
    <col min="14851" max="14851" width="9" style="1"/>
    <col min="14852" max="14852" width="7.375" style="1" customWidth="1"/>
    <col min="14853" max="14853" width="8.5" style="1" customWidth="1"/>
    <col min="14854" max="14854" width="7.125" style="1" customWidth="1"/>
    <col min="14855" max="14856" width="8.5" style="1" customWidth="1"/>
    <col min="14857" max="15104" width="9" style="1"/>
    <col min="15105" max="15105" width="6.125" style="1" customWidth="1"/>
    <col min="15106" max="15106" width="36.125" style="1" customWidth="1"/>
    <col min="15107" max="15107" width="9" style="1"/>
    <col min="15108" max="15108" width="7.375" style="1" customWidth="1"/>
    <col min="15109" max="15109" width="8.5" style="1" customWidth="1"/>
    <col min="15110" max="15110" width="7.125" style="1" customWidth="1"/>
    <col min="15111" max="15112" width="8.5" style="1" customWidth="1"/>
    <col min="15113" max="15360" width="9" style="1"/>
    <col min="15361" max="15361" width="6.125" style="1" customWidth="1"/>
    <col min="15362" max="15362" width="36.125" style="1" customWidth="1"/>
    <col min="15363" max="15363" width="9" style="1"/>
    <col min="15364" max="15364" width="7.375" style="1" customWidth="1"/>
    <col min="15365" max="15365" width="8.5" style="1" customWidth="1"/>
    <col min="15366" max="15366" width="7.125" style="1" customWidth="1"/>
    <col min="15367" max="15368" width="8.5" style="1" customWidth="1"/>
    <col min="15369" max="15616" width="9" style="1"/>
    <col min="15617" max="15617" width="6.125" style="1" customWidth="1"/>
    <col min="15618" max="15618" width="36.125" style="1" customWidth="1"/>
    <col min="15619" max="15619" width="9" style="1"/>
    <col min="15620" max="15620" width="7.375" style="1" customWidth="1"/>
    <col min="15621" max="15621" width="8.5" style="1" customWidth="1"/>
    <col min="15622" max="15622" width="7.125" style="1" customWidth="1"/>
    <col min="15623" max="15624" width="8.5" style="1" customWidth="1"/>
    <col min="15625" max="15872" width="9" style="1"/>
    <col min="15873" max="15873" width="6.125" style="1" customWidth="1"/>
    <col min="15874" max="15874" width="36.125" style="1" customWidth="1"/>
    <col min="15875" max="15875" width="9" style="1"/>
    <col min="15876" max="15876" width="7.375" style="1" customWidth="1"/>
    <col min="15877" max="15877" width="8.5" style="1" customWidth="1"/>
    <col min="15878" max="15878" width="7.125" style="1" customWidth="1"/>
    <col min="15879" max="15880" width="8.5" style="1" customWidth="1"/>
    <col min="15881" max="16128" width="9" style="1"/>
    <col min="16129" max="16129" width="6.125" style="1" customWidth="1"/>
    <col min="16130" max="16130" width="36.125" style="1" customWidth="1"/>
    <col min="16131" max="16131" width="9" style="1"/>
    <col min="16132" max="16132" width="7.375" style="1" customWidth="1"/>
    <col min="16133" max="16133" width="8.5" style="1" customWidth="1"/>
    <col min="16134" max="16134" width="7.125" style="1" customWidth="1"/>
    <col min="16135" max="16136" width="8.5" style="1" customWidth="1"/>
    <col min="16137" max="16384" width="9" style="1"/>
  </cols>
  <sheetData>
    <row r="1" spans="1:8">
      <c r="A1" s="30">
        <v>1201</v>
      </c>
      <c r="B1" s="30"/>
      <c r="C1" s="30"/>
      <c r="D1" s="30"/>
      <c r="E1" s="30"/>
      <c r="F1" s="30"/>
      <c r="G1" s="30"/>
      <c r="H1" s="30"/>
    </row>
    <row r="2" spans="1:8">
      <c r="A2" s="2" t="s">
        <v>0</v>
      </c>
      <c r="B2" s="3"/>
      <c r="C2" s="4"/>
      <c r="D2" s="4"/>
      <c r="E2" s="4"/>
      <c r="F2" s="5"/>
      <c r="G2" s="6"/>
    </row>
    <row r="3" spans="1:8" ht="43.5" customHeight="1">
      <c r="A3" s="31" t="s">
        <v>224</v>
      </c>
      <c r="B3" s="31"/>
      <c r="C3" s="31"/>
      <c r="D3" s="31"/>
      <c r="E3" s="31"/>
      <c r="F3" s="31"/>
      <c r="G3" s="31"/>
      <c r="H3" s="31"/>
    </row>
    <row r="4" spans="1:8" ht="31.5">
      <c r="A4" s="7" t="s">
        <v>1</v>
      </c>
      <c r="B4" s="8" t="s">
        <v>2</v>
      </c>
      <c r="C4" s="7" t="s">
        <v>3</v>
      </c>
      <c r="D4" s="8" t="s">
        <v>4</v>
      </c>
      <c r="E4" s="8" t="s">
        <v>5</v>
      </c>
      <c r="F4" s="9" t="s">
        <v>6</v>
      </c>
      <c r="G4" s="8" t="s">
        <v>7</v>
      </c>
      <c r="H4" s="10" t="s">
        <v>8</v>
      </c>
    </row>
    <row r="5" spans="1:8">
      <c r="A5" s="7">
        <v>1</v>
      </c>
      <c r="B5" s="28" t="s">
        <v>211</v>
      </c>
      <c r="C5" s="26" t="s">
        <v>20</v>
      </c>
      <c r="D5" s="8">
        <v>34</v>
      </c>
      <c r="E5" s="8">
        <v>295</v>
      </c>
      <c r="F5" s="11" t="s">
        <v>11</v>
      </c>
      <c r="G5" s="8">
        <v>329</v>
      </c>
      <c r="H5" s="12">
        <v>0.103343465045593</v>
      </c>
    </row>
    <row r="6" spans="1:8">
      <c r="A6" s="7">
        <v>2</v>
      </c>
      <c r="B6" s="28" t="s">
        <v>210</v>
      </c>
      <c r="C6" s="26" t="s">
        <v>13</v>
      </c>
      <c r="D6" s="8">
        <v>3</v>
      </c>
      <c r="E6" s="8">
        <v>85</v>
      </c>
      <c r="F6" s="11" t="s">
        <v>14</v>
      </c>
      <c r="G6" s="8">
        <v>88</v>
      </c>
      <c r="H6" s="12">
        <v>3.4090909090909088E-2</v>
      </c>
    </row>
    <row r="7" spans="1:8" ht="33">
      <c r="A7" s="7">
        <v>3</v>
      </c>
      <c r="B7" s="28" t="s">
        <v>209</v>
      </c>
      <c r="C7" s="26" t="s">
        <v>97</v>
      </c>
      <c r="D7" s="8">
        <v>2</v>
      </c>
      <c r="E7" s="8">
        <v>1</v>
      </c>
      <c r="F7" s="11" t="s">
        <v>11</v>
      </c>
      <c r="G7" s="8">
        <v>3</v>
      </c>
      <c r="H7" s="12">
        <v>0.66666666666666663</v>
      </c>
    </row>
    <row r="8" spans="1:8">
      <c r="A8" s="7">
        <v>4</v>
      </c>
      <c r="B8" s="28" t="s">
        <v>215</v>
      </c>
      <c r="C8" s="26" t="s">
        <v>13</v>
      </c>
      <c r="D8" s="8">
        <v>2</v>
      </c>
      <c r="E8" s="8">
        <v>196</v>
      </c>
      <c r="F8" s="11" t="s">
        <v>14</v>
      </c>
      <c r="G8" s="8">
        <v>198</v>
      </c>
      <c r="H8" s="12">
        <v>1.0101010101010102E-2</v>
      </c>
    </row>
    <row r="9" spans="1:8">
      <c r="A9" s="7">
        <v>5</v>
      </c>
      <c r="B9" s="28" t="s">
        <v>216</v>
      </c>
      <c r="C9" s="26" t="s">
        <v>28</v>
      </c>
      <c r="D9" s="8">
        <v>2</v>
      </c>
      <c r="E9" s="8">
        <v>3</v>
      </c>
      <c r="F9" s="11" t="s">
        <v>11</v>
      </c>
      <c r="G9" s="8">
        <v>5</v>
      </c>
      <c r="H9" s="12">
        <v>0.4</v>
      </c>
    </row>
    <row r="10" spans="1:8">
      <c r="A10" s="7">
        <v>6</v>
      </c>
      <c r="B10" s="28" t="s">
        <v>15</v>
      </c>
      <c r="C10" s="26" t="s">
        <v>16</v>
      </c>
      <c r="D10" s="8">
        <v>1</v>
      </c>
      <c r="E10" s="8">
        <v>0</v>
      </c>
      <c r="F10" s="11" t="s">
        <v>14</v>
      </c>
      <c r="G10" s="8">
        <v>1</v>
      </c>
      <c r="H10" s="12">
        <v>1</v>
      </c>
    </row>
    <row r="11" spans="1:8">
      <c r="A11" s="7">
        <v>7</v>
      </c>
      <c r="B11" s="28" t="s">
        <v>17</v>
      </c>
      <c r="C11" s="26" t="s">
        <v>18</v>
      </c>
      <c r="D11" s="8">
        <v>1</v>
      </c>
      <c r="E11" s="8">
        <v>9</v>
      </c>
      <c r="F11" s="11" t="s">
        <v>11</v>
      </c>
      <c r="G11" s="8">
        <v>10</v>
      </c>
      <c r="H11" s="12">
        <v>0.1</v>
      </c>
    </row>
    <row r="12" spans="1:8">
      <c r="A12" s="7">
        <v>8</v>
      </c>
      <c r="B12" s="28" t="s">
        <v>24</v>
      </c>
      <c r="C12" s="26" t="s">
        <v>13</v>
      </c>
      <c r="D12" s="8">
        <v>1</v>
      </c>
      <c r="E12" s="8">
        <v>2</v>
      </c>
      <c r="F12" s="11" t="s">
        <v>11</v>
      </c>
      <c r="G12" s="8">
        <v>3</v>
      </c>
      <c r="H12" s="12">
        <v>0.33333333333333331</v>
      </c>
    </row>
    <row r="13" spans="1:8">
      <c r="A13" s="7">
        <v>9</v>
      </c>
      <c r="B13" s="28" t="s">
        <v>27</v>
      </c>
      <c r="C13" s="26" t="s">
        <v>13</v>
      </c>
      <c r="D13" s="8">
        <v>1</v>
      </c>
      <c r="E13" s="8">
        <v>2</v>
      </c>
      <c r="F13" s="11" t="s">
        <v>11</v>
      </c>
      <c r="G13" s="8">
        <v>3</v>
      </c>
      <c r="H13" s="12">
        <v>0.33333333333333331</v>
      </c>
    </row>
    <row r="14" spans="1:8">
      <c r="A14" s="7">
        <v>10</v>
      </c>
      <c r="B14" s="28" t="s">
        <v>34</v>
      </c>
      <c r="C14" s="26" t="s">
        <v>33</v>
      </c>
      <c r="D14" s="8">
        <v>1</v>
      </c>
      <c r="E14" s="8">
        <v>1</v>
      </c>
      <c r="F14" s="11" t="s">
        <v>11</v>
      </c>
      <c r="G14" s="8">
        <v>2</v>
      </c>
      <c r="H14" s="12">
        <v>0.5</v>
      </c>
    </row>
    <row r="15" spans="1:8">
      <c r="A15" s="7">
        <v>11</v>
      </c>
      <c r="B15" s="28" t="s">
        <v>218</v>
      </c>
      <c r="C15" s="26" t="s">
        <v>20</v>
      </c>
      <c r="D15" s="8">
        <v>1</v>
      </c>
      <c r="E15" s="8">
        <v>2</v>
      </c>
      <c r="F15" s="11" t="s">
        <v>11</v>
      </c>
      <c r="G15" s="8">
        <v>3</v>
      </c>
      <c r="H15" s="12">
        <v>0.33333333333333331</v>
      </c>
    </row>
    <row r="16" spans="1:8">
      <c r="A16" s="7">
        <v>12</v>
      </c>
      <c r="B16" s="28" t="s">
        <v>208</v>
      </c>
      <c r="C16" s="26" t="s">
        <v>20</v>
      </c>
      <c r="D16" s="8">
        <v>1</v>
      </c>
      <c r="E16" s="8">
        <v>4</v>
      </c>
      <c r="F16" s="11" t="s">
        <v>23</v>
      </c>
      <c r="G16" s="8">
        <v>5</v>
      </c>
      <c r="H16" s="12">
        <v>0.2</v>
      </c>
    </row>
    <row r="17" spans="1:8">
      <c r="A17" s="7">
        <v>13</v>
      </c>
      <c r="B17" s="28" t="s">
        <v>207</v>
      </c>
      <c r="C17" s="26" t="s">
        <v>118</v>
      </c>
      <c r="D17" s="8">
        <v>1</v>
      </c>
      <c r="E17" s="8">
        <v>3</v>
      </c>
      <c r="F17" s="11" t="s">
        <v>11</v>
      </c>
      <c r="G17" s="8">
        <v>4</v>
      </c>
      <c r="H17" s="12">
        <v>0.25</v>
      </c>
    </row>
    <row r="18" spans="1:8">
      <c r="A18" s="7">
        <v>14</v>
      </c>
      <c r="B18" s="28" t="s">
        <v>206</v>
      </c>
      <c r="C18" s="26" t="s">
        <v>31</v>
      </c>
      <c r="D18" s="8">
        <v>1</v>
      </c>
      <c r="E18" s="8">
        <v>28</v>
      </c>
      <c r="F18" s="11" t="s">
        <v>11</v>
      </c>
      <c r="G18" s="8">
        <v>29</v>
      </c>
      <c r="H18" s="12">
        <v>3.4482758620689655E-2</v>
      </c>
    </row>
    <row r="19" spans="1:8">
      <c r="A19" s="7">
        <v>15</v>
      </c>
      <c r="B19" s="28" t="s">
        <v>212</v>
      </c>
      <c r="C19" s="26" t="s">
        <v>18</v>
      </c>
      <c r="D19" s="8">
        <v>1</v>
      </c>
      <c r="E19" s="8">
        <v>0</v>
      </c>
      <c r="F19" s="11" t="s">
        <v>14</v>
      </c>
      <c r="G19" s="8">
        <v>1</v>
      </c>
      <c r="H19" s="12">
        <v>1</v>
      </c>
    </row>
    <row r="20" spans="1:8">
      <c r="A20" s="7">
        <v>16</v>
      </c>
      <c r="B20" s="28" t="s">
        <v>213</v>
      </c>
      <c r="C20" s="26" t="s">
        <v>13</v>
      </c>
      <c r="D20" s="8">
        <v>1</v>
      </c>
      <c r="E20" s="8">
        <v>8</v>
      </c>
      <c r="F20" s="11" t="s">
        <v>11</v>
      </c>
      <c r="G20" s="8">
        <v>9</v>
      </c>
      <c r="H20" s="12">
        <v>0.1111111111111111</v>
      </c>
    </row>
    <row r="21" spans="1:8">
      <c r="A21" s="7">
        <v>17</v>
      </c>
      <c r="B21" s="28" t="s">
        <v>214</v>
      </c>
      <c r="C21" s="26" t="s">
        <v>10</v>
      </c>
      <c r="D21" s="8">
        <v>1</v>
      </c>
      <c r="E21" s="8">
        <v>5</v>
      </c>
      <c r="F21" s="11" t="s">
        <v>11</v>
      </c>
      <c r="G21" s="8">
        <v>6</v>
      </c>
      <c r="H21" s="12">
        <v>0.16666666666666666</v>
      </c>
    </row>
    <row r="22" spans="1:8">
      <c r="A22" s="7">
        <v>18</v>
      </c>
      <c r="B22" s="28" t="s">
        <v>219</v>
      </c>
      <c r="C22" s="26" t="s">
        <v>20</v>
      </c>
      <c r="D22" s="8">
        <v>1</v>
      </c>
      <c r="E22" s="8">
        <v>14</v>
      </c>
      <c r="F22" s="11" t="s">
        <v>14</v>
      </c>
      <c r="G22" s="8">
        <v>15</v>
      </c>
      <c r="H22" s="12">
        <v>6.6666666666666666E-2</v>
      </c>
    </row>
    <row r="23" spans="1:8">
      <c r="A23" s="7">
        <v>19</v>
      </c>
      <c r="B23" s="28" t="s">
        <v>220</v>
      </c>
      <c r="C23" s="26" t="s">
        <v>217</v>
      </c>
      <c r="D23" s="8">
        <v>1</v>
      </c>
      <c r="E23" s="8">
        <v>4</v>
      </c>
      <c r="F23" s="11" t="s">
        <v>23</v>
      </c>
      <c r="G23" s="8">
        <v>5</v>
      </c>
      <c r="H23" s="12">
        <v>0.2</v>
      </c>
    </row>
    <row r="24" spans="1:8">
      <c r="A24" s="7">
        <v>20</v>
      </c>
      <c r="B24" s="28" t="s">
        <v>103</v>
      </c>
      <c r="C24" s="26" t="s">
        <v>97</v>
      </c>
      <c r="D24" s="8">
        <v>1</v>
      </c>
      <c r="E24" s="8">
        <v>4</v>
      </c>
      <c r="F24" s="11" t="s">
        <v>23</v>
      </c>
      <c r="G24" s="8">
        <v>5</v>
      </c>
      <c r="H24" s="12">
        <v>0.2</v>
      </c>
    </row>
    <row r="25" spans="1:8">
      <c r="A25" s="7">
        <v>21</v>
      </c>
      <c r="B25" s="28" t="s">
        <v>221</v>
      </c>
      <c r="C25" s="26" t="s">
        <v>28</v>
      </c>
      <c r="D25" s="8">
        <v>1</v>
      </c>
      <c r="E25" s="8">
        <v>0</v>
      </c>
      <c r="F25" s="11" t="s">
        <v>11</v>
      </c>
      <c r="G25" s="8">
        <v>1</v>
      </c>
      <c r="H25" s="12">
        <v>1</v>
      </c>
    </row>
    <row r="26" spans="1:8">
      <c r="A26" s="7">
        <v>22</v>
      </c>
      <c r="B26" s="28" t="s">
        <v>222</v>
      </c>
      <c r="C26" s="26" t="s">
        <v>13</v>
      </c>
      <c r="D26" s="8">
        <v>1</v>
      </c>
      <c r="E26" s="8">
        <v>2</v>
      </c>
      <c r="F26" s="11" t="s">
        <v>23</v>
      </c>
      <c r="G26" s="8">
        <v>3</v>
      </c>
      <c r="H26" s="12">
        <v>0.33333333333333331</v>
      </c>
    </row>
    <row r="27" spans="1:8">
      <c r="A27" s="7">
        <v>23</v>
      </c>
      <c r="B27" s="28" t="s">
        <v>223</v>
      </c>
      <c r="C27" s="26" t="s">
        <v>180</v>
      </c>
      <c r="D27" s="8">
        <v>1</v>
      </c>
      <c r="E27" s="8">
        <v>4</v>
      </c>
      <c r="F27" s="11" t="s">
        <v>23</v>
      </c>
      <c r="G27" s="8">
        <v>5</v>
      </c>
      <c r="H27" s="12">
        <v>0.2</v>
      </c>
    </row>
    <row r="28" spans="1:8">
      <c r="A28" s="32" t="s">
        <v>37</v>
      </c>
      <c r="B28" s="33"/>
      <c r="C28" s="13"/>
      <c r="D28" s="27">
        <v>46</v>
      </c>
      <c r="E28" s="27">
        <v>755</v>
      </c>
      <c r="F28" s="27"/>
      <c r="G28" s="27">
        <v>801</v>
      </c>
      <c r="H28" s="12">
        <v>5.742821473158552E-2</v>
      </c>
    </row>
  </sheetData>
  <sortState ref="B5:H27">
    <sortCondition descending="1" ref="D5:D27"/>
  </sortState>
  <mergeCells count="3">
    <mergeCell ref="A1:H1"/>
    <mergeCell ref="A3:H3"/>
    <mergeCell ref="A28:B28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Sheet1 (2)</vt:lpstr>
      <vt:lpstr>公告資料</vt:lpstr>
      <vt:lpstr>公告資料!Print_Titles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王婷玉</dc:creator>
  <cp:lastModifiedBy>王婷玉</cp:lastModifiedBy>
  <cp:lastPrinted>2021-04-12T01:50:42Z</cp:lastPrinted>
  <dcterms:created xsi:type="dcterms:W3CDTF">2020-11-13T01:39:54Z</dcterms:created>
  <dcterms:modified xsi:type="dcterms:W3CDTF">2021-04-12T02:47:21Z</dcterms:modified>
</cp:coreProperties>
</file>